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ICHAE~1.ETM\APPDATA\LOCAL\TEMP\OSTEMP\01363964\CACHE\04\12\0C\"/>
    </mc:Choice>
  </mc:AlternateContent>
  <xr:revisionPtr revIDLastSave="0" documentId="8_{CB1C09A2-298B-4237-874E-C2756D7633F8}" xr6:coauthVersionLast="47" xr6:coauthVersionMax="47" xr10:uidLastSave="{00000000-0000-0000-0000-000000000000}"/>
  <bookViews>
    <workbookView xWindow="-120" yWindow="-120" windowWidth="29040" windowHeight="15840" xr2:uid="{00000000-000D-0000-FFFF-FFFF00000000}"/>
  </bookViews>
  <sheets>
    <sheet name="KoFi Gute Nachbarschaft" sheetId="1" r:id="rId1"/>
  </sheets>
  <calcPr calcId="191029" fullPrecision="0"/>
  <customWorkbookViews>
    <customWorkbookView name="Maus, Leoni - Persönliche Ansicht" guid="{B1F0BE9F-A4AE-4133-9F54-9E0DE87D1E7F}"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34" i="1"/>
  <c r="H26" i="1"/>
  <c r="H25" i="1"/>
  <c r="H24" i="1"/>
  <c r="H23" i="1"/>
  <c r="H18" i="1"/>
  <c r="H11" i="1" l="1"/>
  <c r="H39" i="1" l="1"/>
  <c r="H38" i="1"/>
  <c r="H37" i="1"/>
  <c r="H36" i="1"/>
  <c r="H31" i="1"/>
  <c r="H30" i="1"/>
  <c r="H29" i="1"/>
  <c r="H28" i="1"/>
  <c r="H27" i="1"/>
  <c r="H19" i="1"/>
  <c r="H15" i="1"/>
  <c r="H14" i="1"/>
  <c r="H13" i="1"/>
  <c r="H12" i="1"/>
  <c r="G20" i="1" l="1"/>
  <c r="G51" i="1" s="1"/>
  <c r="F20" i="1"/>
  <c r="F51" i="1" s="1"/>
  <c r="E20" i="1"/>
  <c r="E51" i="1" s="1"/>
  <c r="G16" i="1"/>
  <c r="F16" i="1"/>
  <c r="E16" i="1"/>
  <c r="G21" i="1" l="1"/>
  <c r="F21" i="1"/>
  <c r="H16" i="1"/>
  <c r="E21" i="1"/>
  <c r="H20" i="1"/>
  <c r="H51" i="1" s="1"/>
  <c r="H42" i="1"/>
  <c r="F32" i="1" l="1"/>
  <c r="G55" i="1" l="1"/>
  <c r="E55" i="1"/>
  <c r="F55" i="1"/>
  <c r="H55" i="1" l="1"/>
  <c r="H54" i="1"/>
  <c r="H53" i="1"/>
  <c r="G57" i="1"/>
  <c r="G40" i="1"/>
  <c r="G32" i="1"/>
  <c r="G41" i="1" l="1"/>
  <c r="G43" i="1" s="1"/>
  <c r="F40" i="1"/>
  <c r="F41" i="1" s="1"/>
  <c r="F43" i="1" s="1"/>
  <c r="E40" i="1"/>
  <c r="H40" i="1" l="1"/>
  <c r="F57" i="1"/>
  <c r="E57" i="1"/>
  <c r="H57" i="1" l="1"/>
  <c r="H21" i="1" l="1"/>
  <c r="E32" i="1"/>
  <c r="E41" i="1" s="1"/>
  <c r="E43" i="1" s="1"/>
  <c r="H32" i="1" l="1"/>
  <c r="H41" i="1" l="1"/>
  <c r="H43" i="1" l="1"/>
  <c r="J43" i="1" s="1"/>
  <c r="N43" i="1" l="1"/>
  <c r="J32" i="1"/>
  <c r="G52" i="1" l="1"/>
  <c r="F52" i="1"/>
  <c r="E52" i="1"/>
  <c r="H52" i="1" l="1"/>
  <c r="E50" i="1"/>
  <c r="E56" i="1" s="1"/>
  <c r="E58" i="1" s="1"/>
  <c r="F50" i="1"/>
  <c r="F56" i="1" s="1"/>
  <c r="F58" i="1" s="1"/>
  <c r="G50" i="1"/>
  <c r="G56" i="1" s="1"/>
  <c r="G58" i="1" s="1"/>
  <c r="H50" i="1" l="1"/>
  <c r="H56" i="1" s="1"/>
  <c r="H58" i="1" s="1"/>
</calcChain>
</file>

<file path=xl/sharedStrings.xml><?xml version="1.0" encoding="utf-8"?>
<sst xmlns="http://schemas.openxmlformats.org/spreadsheetml/2006/main" count="88" uniqueCount="60">
  <si>
    <t>Projekt:</t>
  </si>
  <si>
    <t>Finanzierungsplan</t>
  </si>
  <si>
    <t>Personalausgaben gesamt</t>
  </si>
  <si>
    <t>Sonstige Ausgaben gesamt</t>
  </si>
  <si>
    <t>Sachausgaben gesamt</t>
  </si>
  <si>
    <t>Sonstige Finanzierung durch Förderung Dritter</t>
  </si>
  <si>
    <t>Sonstige Finanzierung durch Spenden</t>
  </si>
  <si>
    <t>Ausgabenplan</t>
  </si>
  <si>
    <t>Gesamtfinanzierung</t>
  </si>
  <si>
    <t>Reale Gesamtausgaben</t>
  </si>
  <si>
    <t>Förderfähige Gesamtausgaben</t>
  </si>
  <si>
    <t>Sonstige Finanzierung gesamt</t>
  </si>
  <si>
    <t>&lt; 1/3 =</t>
  </si>
  <si>
    <t>(aus Formel)</t>
  </si>
  <si>
    <t xml:space="preserve">*³ </t>
  </si>
  <si>
    <t>Gesamt</t>
  </si>
  <si>
    <t>Beispiel</t>
  </si>
  <si>
    <t>Kosten- und Finanzierungsübersicht</t>
  </si>
  <si>
    <t>Alle Angaben in  (bitte auswählen):</t>
  </si>
  <si>
    <t>Bei der NBank beantragter Zuschuss gesamt</t>
  </si>
  <si>
    <t>*²</t>
  </si>
  <si>
    <t xml:space="preserve">(aus Formel) </t>
  </si>
  <si>
    <t>Beantragter Zuschuss bei der NBank</t>
  </si>
  <si>
    <t>Projektzeitraum:</t>
  </si>
  <si>
    <t>1. Jahr</t>
  </si>
  <si>
    <t>2. Jahr</t>
  </si>
  <si>
    <t>3. Jahr</t>
  </si>
  <si>
    <t>Daraus resultierender Fördersatz</t>
  </si>
  <si>
    <t>Eigenmittel -  Personalgestellung (100%)</t>
  </si>
  <si>
    <t>Eigenmittel (Reale Eigenmittel ohne Muskelhypothek und Personalgestellung)</t>
  </si>
  <si>
    <t>Zwischensumme Personalausgaben</t>
  </si>
  <si>
    <t>Personalgestellung (bereits eingestelltes Personal)</t>
  </si>
  <si>
    <t>Zwischensumme Personalgestellung</t>
  </si>
  <si>
    <t>2 oder mehr</t>
  </si>
  <si>
    <t>(Infomation: Dieser Fördersatz darf max. 75,000000000% betragen.)</t>
  </si>
  <si>
    <t>brutto</t>
  </si>
  <si>
    <t>plus unbare ehrenamtliche Leistungen (100% der Muskelhypothek)</t>
  </si>
  <si>
    <t>Sachausgaben dürfen 1/3 der Gesamtausgaben nicht übersteigen</t>
  </si>
  <si>
    <t>Notwendige Finanzierung mit baren Mitteln (siehe Zeile 41)</t>
  </si>
  <si>
    <t>(bitte per Drop-Down-Menü auswählen)</t>
  </si>
  <si>
    <t>Bitte ausfüllen</t>
  </si>
  <si>
    <t>*² Hier darf kein Minusbetrag entstehen! In dem Fall reduzieren Sie bitte die Kosten für die Muskelhypothek oder Personalgestellung um den Betrag, der sich als Minusbetrag ergibt.</t>
  </si>
  <si>
    <t>Anzahl Teilprojekte:</t>
  </si>
  <si>
    <t>ÜbungsleiterInnenpauschale</t>
  </si>
  <si>
    <t>AntragstellerIn:</t>
  </si>
  <si>
    <r>
      <t xml:space="preserve">Aufwandsentschädigung für Ehrenamtspauschale (nicht mit Muskelhypothek kombinierbar -&gt; </t>
    </r>
    <r>
      <rPr>
        <sz val="11"/>
        <color rgb="FFFF0000"/>
        <rFont val="Calibri"/>
        <family val="2"/>
        <scheme val="minor"/>
      </rPr>
      <t>siehe Merkblatt</t>
    </r>
    <r>
      <rPr>
        <sz val="11"/>
        <color theme="1"/>
        <rFont val="Calibri"/>
        <family val="2"/>
        <scheme val="minor"/>
      </rPr>
      <t>)</t>
    </r>
  </si>
  <si>
    <t>%</t>
  </si>
  <si>
    <r>
      <t xml:space="preserve">Personalausgaben </t>
    </r>
    <r>
      <rPr>
        <b/>
        <sz val="11"/>
        <color theme="7"/>
        <rFont val="Calibri"/>
        <family val="2"/>
        <scheme val="minor"/>
      </rPr>
      <t>(Hinweis: Personalstellen sind bei Antragsstellung mit  N.N. anzugeben)</t>
    </r>
  </si>
  <si>
    <t>Personal 1 (Bezeichnung der Tätigkeit mit Angaben zu Tarif-Zuordnung; Wochenstunden)</t>
  </si>
  <si>
    <t>Personal 2 (Bezeichnung der Tätigkeit mit Angaben zu Tarif-Zuordnung; Wochenstunden)</t>
  </si>
  <si>
    <t>Personal 3 (Bezeichnung der Tätigkeit mit Angaben zu Tarif-Zuordnung; Wochenstunden)</t>
  </si>
  <si>
    <t>Personalgestellung 2 - bereits eingestelltes Personal (Bezeichnung der Tätigkeit mit Angaben zu Tarif-Zuordnung; Wochenstunden)</t>
  </si>
  <si>
    <t>Personalgestellung 1- bereits eingestelltes Personal (Bezeichnung der Tätigkeit mit Angaben zu Tarif-Zuordnung; Wochenstunden)</t>
  </si>
  <si>
    <r>
      <t xml:space="preserve">Sachausgaben gesamt (Darunter fallen z.B. die Verwaltungskostenpauschale; Mietkosten inkl. Nebenkosten; Betriebs- und Sachkosten Büro/Laden; Ausgaben für Veranstaltungen/Projekte); </t>
    </r>
    <r>
      <rPr>
        <b/>
        <sz val="11"/>
        <color rgb="FFFFC000"/>
        <rFont val="Calibri"/>
        <family val="2"/>
        <scheme val="minor"/>
      </rPr>
      <t>Bitte führen Sie alle Ausgaben einzeln und detailliert auf!</t>
    </r>
  </si>
  <si>
    <r>
      <t xml:space="preserve">Sonstige Ausgaben (Darunter fallen z.B. Honorare, Printmedien, Öffentlichkeitsarbeit, Qualifizierungen, Seminar- und Fortbildungskosten); </t>
    </r>
    <r>
      <rPr>
        <b/>
        <sz val="11"/>
        <color rgb="FFFFC000"/>
        <rFont val="Calibri"/>
        <family val="2"/>
        <scheme val="minor"/>
      </rPr>
      <t>Bitte führen Sie alle Ausgaben einzeln und detailliert auf!</t>
    </r>
  </si>
  <si>
    <r>
      <t>Fiktive Ausgaben für Ehrenamtliche (100% der Muskelhypothek)</t>
    </r>
    <r>
      <rPr>
        <b/>
        <sz val="15"/>
        <color rgb="FFFF0000"/>
        <rFont val="Calibri"/>
        <family val="2"/>
        <scheme val="minor"/>
      </rPr>
      <t>*</t>
    </r>
    <r>
      <rPr>
        <b/>
        <vertAlign val="superscript"/>
        <sz val="15"/>
        <color rgb="FFFF0000"/>
        <rFont val="Calibri"/>
        <family val="2"/>
        <scheme val="minor"/>
      </rPr>
      <t>1</t>
    </r>
  </si>
  <si>
    <r>
      <t>*</t>
    </r>
    <r>
      <rPr>
        <vertAlign val="superscript"/>
        <sz val="11"/>
        <color theme="1"/>
        <rFont val="Calibri"/>
        <family val="2"/>
        <scheme val="minor"/>
      </rPr>
      <t>1</t>
    </r>
    <r>
      <rPr>
        <sz val="11"/>
        <color theme="1"/>
        <rFont val="Calibri"/>
        <family val="2"/>
        <scheme val="minor"/>
      </rPr>
      <t xml:space="preserve"> Die Muskelhypothek darf die Höhe des Eigenanteils nicht überschreiten. Für eine Kombination von Muskelhypothek und Personalgestellung gelten gesonderte Regelungen (Hinweis: Bitte beachten Sie das Merkblatt Personalausgaben Personalgestellung Gute Nachbarschaft)</t>
    </r>
  </si>
  <si>
    <t>Datum &amp; Unterschrift:</t>
  </si>
  <si>
    <r>
      <t xml:space="preserve">(Information: Für drei Jahre max. 180.000,00 Euro für ein Projekt und max. 360.000,00 Euro für zwei oder mehrere Projekte. Die Höhe der Zuwendung soll im Einzelfall 10.000,00 Euro, bei Kommunen 25.000,00 Euro nicht unterschreiten. </t>
    </r>
    <r>
      <rPr>
        <b/>
        <sz val="11"/>
        <color rgb="FFFF0000"/>
        <rFont val="Calibri"/>
        <family val="2"/>
        <scheme val="minor"/>
      </rPr>
      <t>Dieser Wert ist  in Punkt 3 des Antragsformulars übertragen.</t>
    </r>
    <r>
      <rPr>
        <b/>
        <sz val="11"/>
        <rFont val="Calibri"/>
        <family val="2"/>
        <scheme val="minor"/>
      </rPr>
      <t>)</t>
    </r>
  </si>
  <si>
    <t>(bitte befüllen)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</si>
</sst>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0.000000000"/>
  </numFmts>
  <fonts count="33"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b/>
      <sz val="11"/>
      <name val="Calibri"/>
      <family val="2"/>
      <scheme val="minor"/>
    </font>
    <font>
      <b/>
      <u/>
      <sz val="11"/>
      <color theme="1"/>
      <name val="Calibri"/>
      <family val="2"/>
      <scheme val="minor"/>
    </font>
    <font>
      <sz val="16"/>
      <color theme="1"/>
      <name val="Calibri"/>
      <family val="2"/>
      <scheme val="minor"/>
    </font>
    <font>
      <b/>
      <u/>
      <sz val="16"/>
      <name val="Calibri"/>
      <family val="2"/>
      <scheme val="minor"/>
    </font>
    <font>
      <b/>
      <sz val="16"/>
      <name val="Calibri"/>
      <family val="2"/>
      <scheme val="minor"/>
    </font>
    <font>
      <b/>
      <u/>
      <sz val="11"/>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b/>
      <u/>
      <sz val="18"/>
      <color theme="0"/>
      <name val="Calibri"/>
      <family val="2"/>
      <scheme val="minor"/>
    </font>
    <font>
      <b/>
      <sz val="16"/>
      <color theme="0"/>
      <name val="Calibri"/>
      <family val="2"/>
      <scheme val="minor"/>
    </font>
    <font>
      <sz val="9"/>
      <name val="Calibri"/>
      <family val="2"/>
      <scheme val="minor"/>
    </font>
    <font>
      <b/>
      <u/>
      <sz val="14"/>
      <color theme="0"/>
      <name val="Calibri"/>
      <family val="2"/>
      <scheme val="minor"/>
    </font>
    <font>
      <strike/>
      <sz val="11"/>
      <color rgb="FFFF0000"/>
      <name val="Calibri"/>
      <family val="2"/>
      <scheme val="minor"/>
    </font>
    <font>
      <strike/>
      <sz val="9"/>
      <color rgb="FFFF0000"/>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5"/>
      <color rgb="FFFF0000"/>
      <name val="Calibri"/>
      <family val="2"/>
      <scheme val="minor"/>
    </font>
    <font>
      <b/>
      <sz val="13"/>
      <color theme="1"/>
      <name val="Calibri"/>
      <family val="2"/>
      <scheme val="minor"/>
    </font>
    <font>
      <b/>
      <sz val="11"/>
      <color rgb="FFFFC000"/>
      <name val="Calibri"/>
      <family val="2"/>
      <scheme val="minor"/>
    </font>
    <font>
      <b/>
      <sz val="9"/>
      <name val="Calibri"/>
      <family val="2"/>
      <scheme val="minor"/>
    </font>
    <font>
      <b/>
      <sz val="11"/>
      <color rgb="FF0070C0"/>
      <name val="Calibri"/>
      <family val="2"/>
      <scheme val="minor"/>
    </font>
    <font>
      <sz val="11"/>
      <color rgb="FFFF0000"/>
      <name val="Calibri"/>
      <family val="2"/>
      <scheme val="minor"/>
    </font>
    <font>
      <b/>
      <sz val="11"/>
      <color theme="7"/>
      <name val="Calibri"/>
      <family val="2"/>
      <scheme val="minor"/>
    </font>
    <font>
      <b/>
      <vertAlign val="superscript"/>
      <sz val="15"/>
      <color rgb="FFFF0000"/>
      <name val="Calibri"/>
      <family val="2"/>
      <scheme val="minor"/>
    </font>
    <font>
      <vertAlign val="superscript"/>
      <sz val="11"/>
      <color theme="1"/>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rgb="FF002060"/>
        <bgColor indexed="64"/>
      </patternFill>
    </fill>
    <fill>
      <patternFill patternType="solid">
        <fgColor rgb="FF7D731E"/>
        <bgColor indexed="64"/>
      </patternFill>
    </fill>
    <fill>
      <patternFill patternType="solid">
        <fgColor rgb="FF9A959D"/>
        <bgColor indexed="64"/>
      </patternFill>
    </fill>
    <fill>
      <patternFill patternType="solid">
        <fgColor rgb="FFB9B5BB"/>
        <bgColor indexed="64"/>
      </patternFill>
    </fill>
    <fill>
      <patternFill patternType="solid">
        <fgColor rgb="FF1C356F"/>
        <bgColor indexed="64"/>
      </patternFill>
    </fill>
    <fill>
      <patternFill patternType="solid">
        <fgColor rgb="FF577ED5"/>
        <bgColor indexed="64"/>
      </patternFill>
    </fill>
    <fill>
      <patternFill patternType="solid">
        <fgColor rgb="FFA9BDE9"/>
        <bgColor indexed="64"/>
      </patternFill>
    </fill>
    <fill>
      <patternFill patternType="solid">
        <fgColor rgb="FFEEC0C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67955565050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medium">
        <color auto="1"/>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right/>
      <top/>
      <bottom style="thin">
        <color indexed="64"/>
      </bottom>
      <diagonal/>
    </border>
  </borders>
  <cellStyleXfs count="2">
    <xf numFmtId="0" fontId="0" fillId="0" borderId="0"/>
    <xf numFmtId="44" fontId="23" fillId="0" borderId="0" applyFont="0" applyFill="0" applyBorder="0" applyAlignment="0" applyProtection="0"/>
  </cellStyleXfs>
  <cellXfs count="183">
    <xf numFmtId="0" fontId="0" fillId="0" borderId="0" xfId="0"/>
    <xf numFmtId="0" fontId="5" fillId="16" borderId="4" xfId="0" applyFont="1" applyFill="1" applyBorder="1" applyAlignment="1" applyProtection="1">
      <alignment horizontal="center" vertical="center"/>
      <protection locked="0"/>
    </xf>
    <xf numFmtId="164" fontId="0" fillId="0" borderId="4" xfId="0" applyNumberFormat="1" applyBorder="1" applyProtection="1">
      <protection locked="0"/>
    </xf>
    <xf numFmtId="164" fontId="0" fillId="0" borderId="4" xfId="0" applyNumberFormat="1" applyFill="1" applyBorder="1" applyProtection="1">
      <protection locked="0"/>
    </xf>
    <xf numFmtId="164" fontId="1" fillId="14" borderId="4" xfId="0" applyNumberFormat="1" applyFont="1" applyFill="1" applyBorder="1" applyAlignment="1" applyProtection="1">
      <alignment vertical="center"/>
    </xf>
    <xf numFmtId="164" fontId="6" fillId="14" borderId="4" xfId="0" applyNumberFormat="1" applyFont="1" applyFill="1" applyBorder="1" applyAlignment="1" applyProtection="1">
      <alignment vertical="center"/>
    </xf>
    <xf numFmtId="164" fontId="5" fillId="14" borderId="5" xfId="0" applyNumberFormat="1" applyFont="1" applyFill="1" applyBorder="1" applyAlignment="1" applyProtection="1">
      <alignment vertical="center"/>
    </xf>
    <xf numFmtId="164" fontId="10" fillId="14" borderId="4" xfId="0" applyNumberFormat="1" applyFont="1" applyFill="1" applyBorder="1" applyAlignment="1" applyProtection="1">
      <alignment vertical="center"/>
    </xf>
    <xf numFmtId="164" fontId="5" fillId="15" borderId="0" xfId="0" applyNumberFormat="1" applyFont="1" applyFill="1" applyAlignment="1" applyProtection="1">
      <alignment vertical="center"/>
    </xf>
    <xf numFmtId="164" fontId="5" fillId="14" borderId="4" xfId="0" applyNumberFormat="1" applyFont="1" applyFill="1" applyBorder="1" applyAlignment="1" applyProtection="1">
      <alignment vertical="center"/>
    </xf>
    <xf numFmtId="164" fontId="12" fillId="13" borderId="4" xfId="0" applyNumberFormat="1" applyFont="1" applyFill="1" applyBorder="1" applyAlignment="1" applyProtection="1">
      <alignment vertical="center"/>
    </xf>
    <xf numFmtId="164" fontId="14" fillId="13" borderId="4" xfId="0" applyNumberFormat="1" applyFont="1" applyFill="1" applyBorder="1" applyAlignment="1" applyProtection="1">
      <alignment vertical="center"/>
    </xf>
    <xf numFmtId="164" fontId="14" fillId="5" borderId="4" xfId="0" applyNumberFormat="1" applyFont="1" applyFill="1" applyBorder="1" applyAlignment="1" applyProtection="1">
      <alignment vertical="center"/>
    </xf>
    <xf numFmtId="164" fontId="3" fillId="11" borderId="6" xfId="0" applyNumberFormat="1" applyFont="1" applyFill="1" applyBorder="1" applyAlignment="1" applyProtection="1">
      <alignment vertical="center"/>
    </xf>
    <xf numFmtId="164" fontId="3" fillId="11" borderId="4" xfId="0" applyNumberFormat="1" applyFont="1" applyFill="1" applyBorder="1" applyAlignment="1" applyProtection="1">
      <alignment vertical="center"/>
    </xf>
    <xf numFmtId="164" fontId="8" fillId="10" borderId="4" xfId="0" applyNumberFormat="1" applyFont="1" applyFill="1" applyBorder="1" applyAlignment="1" applyProtection="1">
      <alignment vertical="center"/>
    </xf>
    <xf numFmtId="164" fontId="6" fillId="3" borderId="4" xfId="0" applyNumberFormat="1" applyFont="1" applyFill="1" applyBorder="1" applyProtection="1"/>
    <xf numFmtId="164" fontId="12" fillId="5" borderId="4" xfId="0" applyNumberFormat="1" applyFont="1" applyFill="1" applyBorder="1" applyProtection="1"/>
    <xf numFmtId="164" fontId="14" fillId="5" borderId="4" xfId="0" applyNumberFormat="1" applyFont="1" applyFill="1" applyBorder="1" applyProtection="1"/>
    <xf numFmtId="164" fontId="0" fillId="0" borderId="5" xfId="0" applyNumberFormat="1" applyBorder="1" applyProtection="1">
      <protection locked="0"/>
    </xf>
    <xf numFmtId="164" fontId="1" fillId="18" borderId="4" xfId="0" applyNumberFormat="1" applyFont="1" applyFill="1" applyBorder="1" applyAlignment="1" applyProtection="1">
      <alignment vertical="center"/>
    </xf>
    <xf numFmtId="164" fontId="4" fillId="17" borderId="4" xfId="0" applyNumberFormat="1" applyFont="1" applyFill="1" applyBorder="1" applyAlignment="1" applyProtection="1">
      <alignment horizontal="right"/>
    </xf>
    <xf numFmtId="164" fontId="6" fillId="0" borderId="16" xfId="0" applyNumberFormat="1" applyFont="1" applyBorder="1" applyProtection="1"/>
    <xf numFmtId="164" fontId="6" fillId="0" borderId="3" xfId="0" applyNumberFormat="1" applyFont="1" applyBorder="1" applyProtection="1"/>
    <xf numFmtId="164" fontId="12" fillId="9" borderId="12" xfId="0" applyNumberFormat="1" applyFont="1" applyFill="1" applyBorder="1" applyAlignment="1" applyProtection="1">
      <alignment horizontal="right"/>
    </xf>
    <xf numFmtId="164" fontId="1" fillId="3" borderId="11" xfId="0" applyNumberFormat="1" applyFont="1" applyFill="1" applyBorder="1" applyProtection="1"/>
    <xf numFmtId="164" fontId="0" fillId="0" borderId="17" xfId="0" applyNumberFormat="1" applyBorder="1" applyProtection="1">
      <protection locked="0"/>
    </xf>
    <xf numFmtId="164" fontId="0" fillId="0" borderId="17" xfId="0" applyNumberFormat="1" applyFill="1" applyBorder="1" applyProtection="1">
      <protection locked="0"/>
    </xf>
    <xf numFmtId="44" fontId="16" fillId="9" borderId="17" xfId="1" applyFont="1" applyFill="1" applyBorder="1" applyAlignment="1" applyProtection="1">
      <alignment vertical="center"/>
    </xf>
    <xf numFmtId="8" fontId="4" fillId="19" borderId="4" xfId="0" applyNumberFormat="1" applyFont="1" applyFill="1" applyBorder="1" applyProtection="1"/>
    <xf numFmtId="164" fontId="0" fillId="19" borderId="4" xfId="0" applyNumberFormat="1" applyFont="1" applyFill="1" applyBorder="1" applyProtection="1"/>
    <xf numFmtId="164" fontId="0" fillId="19" borderId="4" xfId="0" applyNumberFormat="1" applyFill="1" applyBorder="1" applyProtection="1"/>
    <xf numFmtId="164" fontId="9" fillId="11" borderId="6" xfId="0" applyNumberFormat="1" applyFont="1" applyFill="1" applyBorder="1" applyAlignment="1" applyProtection="1">
      <alignment vertical="center"/>
    </xf>
    <xf numFmtId="164" fontId="5" fillId="6" borderId="4" xfId="0" applyNumberFormat="1" applyFont="1" applyFill="1" applyBorder="1" applyAlignment="1" applyProtection="1">
      <alignment horizontal="right"/>
    </xf>
    <xf numFmtId="164" fontId="9" fillId="11" borderId="4" xfId="0" applyNumberFormat="1" applyFont="1" applyFill="1" applyBorder="1" applyAlignment="1" applyProtection="1">
      <alignment vertical="center"/>
    </xf>
    <xf numFmtId="164" fontId="10" fillId="17" borderId="4" xfId="0" applyNumberFormat="1" applyFont="1" applyFill="1" applyBorder="1" applyAlignment="1" applyProtection="1">
      <alignment horizontal="right"/>
    </xf>
    <xf numFmtId="0" fontId="0" fillId="0" borderId="0" xfId="0" applyProtection="1"/>
    <xf numFmtId="0" fontId="1" fillId="7" borderId="0" xfId="0" applyFont="1" applyFill="1" applyAlignment="1" applyProtection="1">
      <alignment vertical="center"/>
    </xf>
    <xf numFmtId="0" fontId="5" fillId="16" borderId="0" xfId="0" applyFont="1" applyFill="1" applyAlignment="1" applyProtection="1">
      <alignment vertical="center"/>
    </xf>
    <xf numFmtId="0" fontId="1" fillId="16" borderId="0" xfId="0" applyFont="1" applyFill="1" applyAlignment="1" applyProtection="1">
      <alignment horizontal="center" vertical="center"/>
    </xf>
    <xf numFmtId="0" fontId="5" fillId="16" borderId="0" xfId="0" applyFont="1" applyFill="1" applyAlignment="1" applyProtection="1">
      <alignment horizontal="left" vertical="center"/>
    </xf>
    <xf numFmtId="0" fontId="0" fillId="16" borderId="0" xfId="0" applyFill="1" applyAlignment="1" applyProtection="1">
      <alignment horizontal="center" vertical="center"/>
    </xf>
    <xf numFmtId="0" fontId="0" fillId="16" borderId="0" xfId="0" applyFill="1" applyAlignment="1" applyProtection="1"/>
    <xf numFmtId="0" fontId="1" fillId="2" borderId="4" xfId="0" applyFont="1" applyFill="1" applyBorder="1" applyAlignment="1" applyProtection="1">
      <alignment horizontal="center" vertical="center"/>
    </xf>
    <xf numFmtId="0" fontId="4" fillId="0" borderId="0" xfId="0" applyFont="1" applyFill="1" applyProtection="1"/>
    <xf numFmtId="0" fontId="5" fillId="15" borderId="0" xfId="0" applyFont="1" applyFill="1" applyAlignment="1" applyProtection="1">
      <alignment horizontal="center" vertical="center"/>
    </xf>
    <xf numFmtId="0" fontId="27"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164" fontId="5" fillId="0" borderId="0" xfId="0" applyNumberFormat="1" applyFont="1" applyFill="1" applyAlignment="1" applyProtection="1">
      <alignment vertical="center"/>
    </xf>
    <xf numFmtId="0" fontId="5"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0" xfId="0" applyFont="1" applyBorder="1" applyAlignment="1" applyProtection="1">
      <alignment vertical="center"/>
    </xf>
    <xf numFmtId="0" fontId="5" fillId="5" borderId="0" xfId="0" applyFont="1" applyFill="1" applyAlignment="1" applyProtection="1">
      <alignment vertical="center"/>
    </xf>
    <xf numFmtId="164" fontId="9" fillId="4" borderId="0" xfId="0" applyNumberFormat="1" applyFont="1" applyFill="1" applyAlignment="1" applyProtection="1">
      <alignment vertical="center"/>
    </xf>
    <xf numFmtId="0" fontId="21" fillId="9" borderId="0" xfId="0" applyNumberFormat="1" applyFont="1" applyFill="1" applyAlignment="1" applyProtection="1">
      <alignment vertical="center" wrapText="1"/>
    </xf>
    <xf numFmtId="0" fontId="1" fillId="0" borderId="0" xfId="0" applyFont="1" applyAlignment="1" applyProtection="1">
      <alignment vertical="center"/>
    </xf>
    <xf numFmtId="0" fontId="22" fillId="0" borderId="0" xfId="0" applyFont="1" applyAlignment="1" applyProtection="1">
      <alignment horizontal="center" vertical="top"/>
    </xf>
    <xf numFmtId="0" fontId="13" fillId="0" borderId="0" xfId="0" applyFont="1" applyFill="1" applyProtection="1"/>
    <xf numFmtId="164" fontId="13" fillId="0" borderId="0" xfId="0" applyNumberFormat="1" applyFont="1" applyFill="1" applyProtection="1"/>
    <xf numFmtId="0" fontId="20" fillId="0" borderId="0" xfId="0" applyFont="1" applyProtection="1"/>
    <xf numFmtId="0" fontId="0" fillId="0" borderId="0" xfId="0" applyFill="1" applyProtection="1"/>
    <xf numFmtId="164" fontId="0" fillId="0" borderId="0" xfId="0" applyNumberFormat="1" applyFill="1" applyProtection="1"/>
    <xf numFmtId="0" fontId="19" fillId="0" borderId="0" xfId="0" applyFont="1" applyProtection="1"/>
    <xf numFmtId="164" fontId="0" fillId="0" borderId="0" xfId="0" applyNumberFormat="1" applyProtection="1"/>
    <xf numFmtId="0" fontId="0" fillId="0" borderId="0" xfId="0" applyFill="1" applyBorder="1" applyProtection="1"/>
    <xf numFmtId="0" fontId="2" fillId="0" borderId="0" xfId="0" applyFont="1" applyFill="1" applyBorder="1" applyAlignment="1" applyProtection="1">
      <alignment horizontal="center" vertical="center"/>
    </xf>
    <xf numFmtId="0" fontId="0" fillId="0" borderId="0" xfId="0" applyFont="1" applyProtection="1"/>
    <xf numFmtId="0" fontId="0" fillId="0" borderId="0" xfId="0" applyFont="1" applyBorder="1" applyProtection="1"/>
    <xf numFmtId="0" fontId="1" fillId="0" borderId="0" xfId="0" applyFont="1" applyFill="1" applyBorder="1" applyAlignment="1" applyProtection="1">
      <alignment horizontal="center" vertical="center"/>
    </xf>
    <xf numFmtId="0" fontId="24" fillId="0" borderId="0" xfId="0" applyFont="1" applyFill="1" applyAlignment="1" applyProtection="1">
      <alignment wrapText="1"/>
    </xf>
    <xf numFmtId="0" fontId="0" fillId="0" borderId="0" xfId="0" applyFill="1" applyAlignment="1" applyProtection="1">
      <alignment wrapText="1"/>
    </xf>
    <xf numFmtId="164" fontId="0" fillId="0" borderId="0" xfId="0" applyNumberFormat="1" applyFill="1" applyBorder="1" applyProtection="1"/>
    <xf numFmtId="0" fontId="0" fillId="9" borderId="0" xfId="0" applyFill="1" applyProtection="1"/>
    <xf numFmtId="0" fontId="0" fillId="9" borderId="0" xfId="0" applyFill="1" applyBorder="1" applyProtection="1"/>
    <xf numFmtId="0" fontId="11" fillId="0" borderId="0" xfId="0" applyFont="1" applyProtection="1"/>
    <xf numFmtId="0" fontId="24" fillId="0" borderId="0" xfId="0" applyFont="1" applyAlignment="1" applyProtection="1">
      <alignment horizontal="left"/>
    </xf>
    <xf numFmtId="0" fontId="0" fillId="0" borderId="0" xfId="0" applyFont="1" applyBorder="1" applyAlignment="1" applyProtection="1">
      <alignment horizontal="left"/>
    </xf>
    <xf numFmtId="0" fontId="1" fillId="0" borderId="0" xfId="0" applyFont="1" applyFill="1" applyBorder="1" applyAlignment="1" applyProtection="1">
      <alignment horizontal="right"/>
    </xf>
    <xf numFmtId="164" fontId="1" fillId="0" borderId="0" xfId="0" applyNumberFormat="1" applyFont="1" applyFill="1" applyBorder="1" applyAlignment="1" applyProtection="1">
      <alignment horizontal="right"/>
    </xf>
    <xf numFmtId="0" fontId="1" fillId="0" borderId="0" xfId="0" applyFont="1" applyAlignment="1" applyProtection="1">
      <alignment horizontal="right"/>
    </xf>
    <xf numFmtId="0" fontId="24" fillId="5" borderId="0" xfId="0" applyFont="1" applyFill="1" applyProtection="1"/>
    <xf numFmtId="0" fontId="0" fillId="5" borderId="0" xfId="0" applyFont="1" applyFill="1" applyBorder="1" applyProtection="1"/>
    <xf numFmtId="0" fontId="6" fillId="5" borderId="0" xfId="0" applyFont="1" applyFill="1" applyBorder="1" applyProtection="1"/>
    <xf numFmtId="0" fontId="0" fillId="0" borderId="0" xfId="0" applyBorder="1" applyProtection="1"/>
    <xf numFmtId="164" fontId="25" fillId="0" borderId="0" xfId="0" applyNumberFormat="1" applyFont="1" applyAlignment="1" applyProtection="1"/>
    <xf numFmtId="0" fontId="28" fillId="0" borderId="0" xfId="0" applyFont="1" applyProtection="1"/>
    <xf numFmtId="0" fontId="28" fillId="0" borderId="0" xfId="0" applyFont="1" applyAlignment="1" applyProtection="1">
      <alignment vertical="center"/>
    </xf>
    <xf numFmtId="165" fontId="9" fillId="14" borderId="0" xfId="0" applyNumberFormat="1" applyFont="1" applyFill="1" applyBorder="1" applyAlignment="1" applyProtection="1">
      <alignment vertical="center"/>
    </xf>
    <xf numFmtId="0" fontId="0" fillId="0" borderId="0" xfId="0" applyAlignment="1" applyProtection="1">
      <alignment vertical="center"/>
    </xf>
    <xf numFmtId="0" fontId="0" fillId="0" borderId="0" xfId="0" applyAlignment="1" applyProtection="1">
      <alignment wrapText="1"/>
    </xf>
    <xf numFmtId="164" fontId="0" fillId="0" borderId="0" xfId="0" applyNumberFormat="1" applyBorder="1" applyAlignment="1" applyProtection="1"/>
    <xf numFmtId="0" fontId="0" fillId="0" borderId="0" xfId="0" applyAlignment="1" applyProtection="1">
      <alignment horizontal="left"/>
    </xf>
    <xf numFmtId="164" fontId="14" fillId="9" borderId="4" xfId="0" applyNumberFormat="1" applyFont="1" applyFill="1" applyBorder="1" applyAlignment="1" applyProtection="1">
      <alignment horizontal="right"/>
    </xf>
    <xf numFmtId="164" fontId="12" fillId="5" borderId="4" xfId="0" applyNumberFormat="1" applyFont="1" applyFill="1" applyBorder="1" applyAlignment="1" applyProtection="1">
      <alignment vertical="center"/>
      <protection locked="0"/>
    </xf>
    <xf numFmtId="0" fontId="25" fillId="0" borderId="18" xfId="0" applyFont="1" applyBorder="1" applyAlignment="1" applyProtection="1">
      <alignment horizontal="center"/>
      <protection locked="0"/>
    </xf>
    <xf numFmtId="0" fontId="1" fillId="7" borderId="0" xfId="0" applyFont="1" applyFill="1" applyAlignment="1" applyProtection="1">
      <alignment horizontal="center" vertical="center"/>
      <protection locked="0"/>
    </xf>
    <xf numFmtId="0" fontId="1" fillId="18" borderId="1" xfId="0" applyFont="1" applyFill="1" applyBorder="1" applyAlignment="1" applyProtection="1">
      <alignment vertical="center" wrapText="1"/>
    </xf>
    <xf numFmtId="0" fontId="1" fillId="18" borderId="2" xfId="0" applyFont="1" applyFill="1" applyBorder="1" applyAlignment="1" applyProtection="1">
      <alignment vertical="center" wrapText="1"/>
    </xf>
    <xf numFmtId="0" fontId="1" fillId="18" borderId="3" xfId="0" applyFont="1" applyFill="1" applyBorder="1" applyAlignment="1" applyProtection="1">
      <alignment vertical="center" wrapText="1"/>
    </xf>
    <xf numFmtId="0" fontId="1" fillId="18" borderId="4" xfId="0" applyFont="1" applyFill="1" applyBorder="1" applyAlignment="1" applyProtection="1">
      <alignment vertical="center" wrapText="1"/>
    </xf>
    <xf numFmtId="0" fontId="1" fillId="0" borderId="4" xfId="0" applyFont="1" applyBorder="1" applyAlignment="1" applyProtection="1">
      <alignment vertical="center" wrapText="1"/>
    </xf>
    <xf numFmtId="0" fontId="12" fillId="13" borderId="15" xfId="0" applyFont="1" applyFill="1" applyBorder="1" applyAlignment="1" applyProtection="1">
      <alignment vertical="center" wrapText="1"/>
    </xf>
    <xf numFmtId="0" fontId="13" fillId="13" borderId="0" xfId="0" applyFont="1" applyFill="1" applyBorder="1" applyAlignment="1" applyProtection="1">
      <alignment vertical="center" wrapText="1"/>
    </xf>
    <xf numFmtId="0" fontId="0" fillId="0" borderId="0" xfId="0" applyAlignment="1" applyProtection="1">
      <alignment vertical="center"/>
    </xf>
    <xf numFmtId="0" fontId="0" fillId="0" borderId="4" xfId="0" applyFont="1" applyFill="1" applyBorder="1" applyAlignment="1" applyProtection="1">
      <alignment wrapText="1"/>
      <protection locked="0"/>
    </xf>
    <xf numFmtId="0" fontId="0" fillId="0" borderId="4" xfId="0" applyBorder="1" applyAlignment="1" applyProtection="1">
      <alignment wrapText="1"/>
      <protection locked="0"/>
    </xf>
    <xf numFmtId="0" fontId="0" fillId="0" borderId="1" xfId="0" applyFont="1"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12" xfId="0" applyFont="1" applyFill="1"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12" fillId="13" borderId="1" xfId="0" applyFont="1" applyFill="1" applyBorder="1" applyAlignment="1" applyProtection="1">
      <alignment vertical="center" wrapText="1"/>
    </xf>
    <xf numFmtId="0" fontId="12" fillId="13" borderId="2" xfId="0" applyFont="1" applyFill="1" applyBorder="1" applyAlignment="1" applyProtection="1">
      <alignment wrapText="1"/>
    </xf>
    <xf numFmtId="0" fontId="12" fillId="13" borderId="3" xfId="0" applyFont="1" applyFill="1" applyBorder="1" applyAlignment="1" applyProtection="1"/>
    <xf numFmtId="0" fontId="1" fillId="14" borderId="4" xfId="0" applyFont="1" applyFill="1" applyBorder="1" applyAlignment="1" applyProtection="1">
      <alignment vertical="center"/>
    </xf>
    <xf numFmtId="0" fontId="0" fillId="14" borderId="4" xfId="0" applyFill="1" applyBorder="1" applyAlignment="1" applyProtection="1">
      <alignment vertical="center"/>
    </xf>
    <xf numFmtId="0" fontId="4" fillId="0" borderId="1" xfId="0" applyFont="1" applyFill="1" applyBorder="1" applyAlignment="1" applyProtection="1">
      <alignment wrapText="1"/>
      <protection locked="0"/>
    </xf>
    <xf numFmtId="0" fontId="0" fillId="0" borderId="2" xfId="0" applyBorder="1" applyAlignment="1" applyProtection="1">
      <protection locked="0"/>
    </xf>
    <xf numFmtId="0" fontId="0" fillId="0" borderId="3" xfId="0" applyBorder="1" applyAlignment="1" applyProtection="1">
      <protection locked="0"/>
    </xf>
    <xf numFmtId="0" fontId="4" fillId="0" borderId="4" xfId="0" applyFont="1" applyFill="1" applyBorder="1" applyAlignment="1" applyProtection="1">
      <protection locked="0"/>
    </xf>
    <xf numFmtId="0" fontId="0" fillId="0" borderId="4" xfId="0" applyBorder="1" applyAlignment="1" applyProtection="1">
      <protection locked="0"/>
    </xf>
    <xf numFmtId="0" fontId="5" fillId="0" borderId="0" xfId="0" applyFont="1" applyAlignment="1" applyProtection="1">
      <alignment vertical="top" wrapText="1"/>
    </xf>
    <xf numFmtId="0" fontId="11" fillId="0" borderId="0" xfId="0" applyFont="1" applyAlignment="1" applyProtection="1">
      <alignment vertical="top" wrapText="1"/>
    </xf>
    <xf numFmtId="0" fontId="12" fillId="5" borderId="1" xfId="0" applyFont="1" applyFill="1" applyBorder="1" applyAlignment="1" applyProtection="1">
      <alignment vertical="center"/>
    </xf>
    <xf numFmtId="0" fontId="13" fillId="5" borderId="2" xfId="0" applyFont="1" applyFill="1" applyBorder="1" applyAlignment="1" applyProtection="1">
      <alignment vertical="center"/>
    </xf>
    <xf numFmtId="0" fontId="13" fillId="5" borderId="3" xfId="0" applyFont="1" applyFill="1" applyBorder="1" applyAlignment="1" applyProtection="1">
      <alignment vertical="center"/>
    </xf>
    <xf numFmtId="0" fontId="5" fillId="14" borderId="12" xfId="0" applyFont="1" applyFill="1" applyBorder="1" applyAlignment="1" applyProtection="1">
      <alignment vertical="center"/>
    </xf>
    <xf numFmtId="0" fontId="0" fillId="14" borderId="13" xfId="0" applyFill="1" applyBorder="1" applyAlignment="1" applyProtection="1">
      <alignment vertical="center"/>
    </xf>
    <xf numFmtId="0" fontId="0" fillId="14" borderId="14" xfId="0" applyFill="1" applyBorder="1" applyAlignment="1" applyProtection="1">
      <alignment vertical="center"/>
    </xf>
    <xf numFmtId="0" fontId="4" fillId="0" borderId="4" xfId="0" applyFont="1" applyFill="1" applyBorder="1" applyAlignment="1" applyProtection="1">
      <alignment wrapText="1"/>
      <protection locked="0"/>
    </xf>
    <xf numFmtId="0" fontId="4" fillId="0" borderId="1" xfId="0" applyFont="1" applyFill="1" applyBorder="1" applyAlignment="1" applyProtection="1">
      <protection locked="0"/>
    </xf>
    <xf numFmtId="0" fontId="3" fillId="11" borderId="7" xfId="0" applyFont="1" applyFill="1" applyBorder="1" applyAlignment="1" applyProtection="1">
      <alignment vertical="center"/>
    </xf>
    <xf numFmtId="0" fontId="7" fillId="11" borderId="8" xfId="0" applyFont="1" applyFill="1" applyBorder="1" applyAlignment="1" applyProtection="1">
      <alignment vertical="center"/>
    </xf>
    <xf numFmtId="0" fontId="7" fillId="11" borderId="9" xfId="0" applyFont="1" applyFill="1" applyBorder="1" applyAlignment="1" applyProtection="1">
      <alignment vertical="center"/>
    </xf>
    <xf numFmtId="0" fontId="12" fillId="13" borderId="1" xfId="0" applyFont="1" applyFill="1" applyBorder="1" applyAlignment="1" applyProtection="1">
      <alignment vertical="center"/>
    </xf>
    <xf numFmtId="0" fontId="0" fillId="13" borderId="2" xfId="0" applyFill="1" applyBorder="1" applyAlignment="1" applyProtection="1">
      <alignment vertical="center"/>
    </xf>
    <xf numFmtId="0" fontId="0" fillId="13" borderId="3" xfId="0" applyFill="1" applyBorder="1" applyAlignment="1" applyProtection="1">
      <alignment vertical="center"/>
    </xf>
    <xf numFmtId="0" fontId="5" fillId="0" borderId="0" xfId="0" applyFont="1" applyAlignment="1" applyProtection="1">
      <alignment wrapText="1"/>
    </xf>
    <xf numFmtId="0" fontId="11" fillId="0" borderId="0" xfId="0" applyFont="1" applyAlignment="1" applyProtection="1">
      <alignment wrapText="1"/>
    </xf>
    <xf numFmtId="0" fontId="0" fillId="0" borderId="0" xfId="0" applyAlignment="1" applyProtection="1">
      <alignment wrapText="1"/>
    </xf>
    <xf numFmtId="0" fontId="18" fillId="12" borderId="10" xfId="0" applyFont="1" applyFill="1" applyBorder="1" applyAlignment="1" applyProtection="1">
      <alignment horizontal="center" vertical="center"/>
    </xf>
    <xf numFmtId="0" fontId="18" fillId="12" borderId="0" xfId="0" applyFont="1" applyFill="1" applyBorder="1" applyAlignment="1" applyProtection="1">
      <alignment horizontal="center" vertical="center"/>
    </xf>
    <xf numFmtId="0" fontId="13" fillId="12" borderId="0" xfId="0" applyFont="1" applyFill="1" applyAlignment="1" applyProtection="1">
      <alignment horizontal="center" vertical="center"/>
    </xf>
    <xf numFmtId="0" fontId="13" fillId="12" borderId="0" xfId="0" applyFont="1" applyFill="1" applyAlignment="1" applyProtection="1"/>
    <xf numFmtId="0" fontId="13" fillId="13" borderId="2" xfId="0" applyFont="1" applyFill="1" applyBorder="1" applyAlignment="1" applyProtection="1">
      <alignment wrapText="1"/>
    </xf>
    <xf numFmtId="0" fontId="13" fillId="13" borderId="3" xfId="0" applyFont="1" applyFill="1" applyBorder="1" applyAlignment="1" applyProtection="1">
      <alignment wrapText="1"/>
    </xf>
    <xf numFmtId="0" fontId="15" fillId="8" borderId="0" xfId="0" applyFont="1" applyFill="1" applyAlignment="1" applyProtection="1">
      <alignment horizontal="center" vertical="center"/>
    </xf>
    <xf numFmtId="0" fontId="13" fillId="8" borderId="0" xfId="0" applyFont="1" applyFill="1" applyAlignment="1" applyProtection="1">
      <alignment horizontal="center" vertical="center"/>
    </xf>
    <xf numFmtId="0" fontId="13" fillId="8" borderId="0" xfId="0" applyFont="1" applyFill="1" applyAlignment="1" applyProtection="1"/>
    <xf numFmtId="0" fontId="0" fillId="7" borderId="0" xfId="0" applyFill="1" applyAlignment="1" applyProtection="1">
      <alignment horizontal="center" vertical="center"/>
      <protection locked="0"/>
    </xf>
    <xf numFmtId="0" fontId="0" fillId="7" borderId="0" xfId="0" applyFill="1" applyAlignment="1" applyProtection="1">
      <protection locked="0"/>
    </xf>
    <xf numFmtId="0" fontId="13" fillId="13" borderId="2" xfId="0" applyFont="1" applyFill="1" applyBorder="1" applyAlignment="1" applyProtection="1">
      <alignment vertical="center"/>
    </xf>
    <xf numFmtId="0" fontId="13" fillId="13" borderId="14" xfId="0" applyFont="1" applyFill="1" applyBorder="1" applyAlignment="1" applyProtection="1">
      <alignment vertical="center"/>
    </xf>
    <xf numFmtId="0" fontId="1" fillId="2" borderId="1" xfId="0" applyFont="1" applyFill="1" applyBorder="1" applyAlignment="1" applyProtection="1">
      <alignment vertical="center"/>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0" borderId="0" xfId="0" applyAlignment="1" applyProtection="1">
      <protection locked="0"/>
    </xf>
    <xf numFmtId="0" fontId="1" fillId="2" borderId="1" xfId="0" applyFont="1" applyFill="1" applyBorder="1" applyAlignment="1" applyProtection="1">
      <alignment horizontal="center" vertical="center"/>
    </xf>
    <xf numFmtId="0" fontId="0" fillId="2" borderId="2"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5" fillId="17" borderId="4" xfId="0" applyFont="1" applyFill="1" applyBorder="1" applyAlignment="1" applyProtection="1">
      <alignment horizontal="left" wrapText="1"/>
    </xf>
    <xf numFmtId="0" fontId="5" fillId="14" borderId="4" xfId="0" applyFont="1" applyFill="1" applyBorder="1" applyAlignment="1" applyProtection="1">
      <alignment vertical="center"/>
    </xf>
    <xf numFmtId="0" fontId="0" fillId="0" borderId="0" xfId="0" applyAlignment="1" applyProtection="1">
      <alignment vertical="center" wrapText="1"/>
    </xf>
    <xf numFmtId="0" fontId="4" fillId="0" borderId="0" xfId="0" applyFont="1" applyAlignment="1" applyProtection="1"/>
    <xf numFmtId="0" fontId="0" fillId="0" borderId="0" xfId="0" applyAlignment="1" applyProtection="1"/>
    <xf numFmtId="0" fontId="5" fillId="17" borderId="1" xfId="0" applyFont="1" applyFill="1" applyBorder="1" applyAlignment="1" applyProtection="1">
      <alignment horizontal="left"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5" fillId="9" borderId="1" xfId="0" applyFont="1" applyFill="1" applyBorder="1" applyAlignment="1" applyProtection="1"/>
    <xf numFmtId="0" fontId="5" fillId="9" borderId="2" xfId="0" applyFont="1" applyFill="1" applyBorder="1" applyAlignment="1" applyProtection="1"/>
    <xf numFmtId="0" fontId="5" fillId="9" borderId="3" xfId="0" applyFont="1" applyFill="1" applyBorder="1" applyAlignment="1" applyProtection="1"/>
    <xf numFmtId="0" fontId="12" fillId="6" borderId="4" xfId="0" applyFont="1" applyFill="1" applyBorder="1" applyAlignment="1" applyProtection="1">
      <alignment horizontal="left"/>
    </xf>
    <xf numFmtId="49" fontId="12" fillId="5" borderId="4" xfId="0" applyNumberFormat="1" applyFont="1" applyFill="1" applyBorder="1" applyAlignment="1" applyProtection="1"/>
    <xf numFmtId="0" fontId="12" fillId="5" borderId="4" xfId="0" applyFont="1" applyFill="1" applyBorder="1" applyAlignment="1" applyProtection="1"/>
    <xf numFmtId="49" fontId="3" fillId="11" borderId="4" xfId="0" applyNumberFormat="1" applyFont="1" applyFill="1" applyBorder="1" applyAlignment="1" applyProtection="1">
      <alignment vertical="center"/>
    </xf>
    <xf numFmtId="0" fontId="7" fillId="11" borderId="4" xfId="0" applyFont="1" applyFill="1" applyBorder="1" applyAlignment="1" applyProtection="1">
      <alignment vertical="center"/>
    </xf>
    <xf numFmtId="0" fontId="0" fillId="0" borderId="1" xfId="0" applyBorder="1" applyAlignment="1" applyProtection="1">
      <protection locked="0"/>
    </xf>
    <xf numFmtId="0" fontId="0" fillId="0" borderId="4" xfId="0" applyFill="1" applyBorder="1" applyAlignment="1" applyProtection="1">
      <protection locked="0"/>
    </xf>
    <xf numFmtId="0" fontId="1" fillId="3" borderId="1" xfId="0" applyFont="1" applyFill="1" applyBorder="1" applyAlignment="1" applyProtection="1"/>
    <xf numFmtId="0" fontId="1" fillId="3" borderId="2" xfId="0" applyFont="1" applyFill="1" applyBorder="1" applyAlignment="1" applyProtection="1"/>
    <xf numFmtId="0" fontId="1" fillId="3" borderId="3" xfId="0" applyFont="1" applyFill="1" applyBorder="1" applyAlignment="1" applyProtection="1"/>
  </cellXfs>
  <cellStyles count="2">
    <cellStyle name="Standard" xfId="0" builtinId="0"/>
    <cellStyle name="Währung" xfId="1" builtinId="4"/>
  </cellStyles>
  <dxfs count="0"/>
  <tableStyles count="0" defaultTableStyle="TableStyleMedium2" defaultPivotStyle="PivotStyleLight16"/>
  <colors>
    <mruColors>
      <color rgb="FFA9BDE9"/>
      <color rgb="FFFF0000"/>
      <color rgb="FF577ED5"/>
      <color rgb="FF1C356F"/>
      <color rgb="FF808000"/>
      <color rgb="FF336600"/>
      <color rgb="FFEEC0C3"/>
      <color rgb="FFFF7C80"/>
      <color rgb="FF9A959D"/>
      <color rgb="FFB9B5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19050</xdr:rowOff>
    </xdr:from>
    <xdr:to>
      <xdr:col>10</xdr:col>
      <xdr:colOff>495300</xdr:colOff>
      <xdr:row>3</xdr:row>
      <xdr:rowOff>19050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72850" y="19050"/>
          <a:ext cx="2590800" cy="1005840"/>
        </a:xfrm>
        <a:prstGeom prst="rect">
          <a:avLst/>
        </a:prstGeom>
      </xdr:spPr>
    </xdr:pic>
    <xdr:clientData/>
  </xdr:twoCellAnchor>
  <xdr:twoCellAnchor>
    <xdr:from>
      <xdr:col>11</xdr:col>
      <xdr:colOff>0</xdr:colOff>
      <xdr:row>41</xdr:row>
      <xdr:rowOff>1</xdr:rowOff>
    </xdr:from>
    <xdr:to>
      <xdr:col>12</xdr:col>
      <xdr:colOff>266700</xdr:colOff>
      <xdr:row>57</xdr:row>
      <xdr:rowOff>116417</xdr:rowOff>
    </xdr:to>
    <xdr:sp macro="" textlink="">
      <xdr:nvSpPr>
        <xdr:cNvPr id="3" name="Nach links gekrümmter Pfeil 2">
          <a:extLst>
            <a:ext uri="{FF2B5EF4-FFF2-40B4-BE49-F238E27FC236}">
              <a16:creationId xmlns:a16="http://schemas.microsoft.com/office/drawing/2014/main" id="{00000000-0008-0000-0000-000003000000}"/>
            </a:ext>
          </a:extLst>
        </xdr:cNvPr>
        <xdr:cNvSpPr/>
      </xdr:nvSpPr>
      <xdr:spPr>
        <a:xfrm>
          <a:off x="14202833" y="14213418"/>
          <a:ext cx="1028700" cy="5386916"/>
        </a:xfrm>
        <a:prstGeom prst="curvedLeftArrow">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11</xdr:col>
      <xdr:colOff>9524</xdr:colOff>
      <xdr:row>42</xdr:row>
      <xdr:rowOff>190500</xdr:rowOff>
    </xdr:from>
    <xdr:to>
      <xdr:col>12</xdr:col>
      <xdr:colOff>19049</xdr:colOff>
      <xdr:row>52</xdr:row>
      <xdr:rowOff>85725</xdr:rowOff>
    </xdr:to>
    <xdr:sp macro="" textlink="">
      <xdr:nvSpPr>
        <xdr:cNvPr id="6" name="Nach links gekrümmter Pfeil 5">
          <a:extLst>
            <a:ext uri="{FF2B5EF4-FFF2-40B4-BE49-F238E27FC236}">
              <a16:creationId xmlns:a16="http://schemas.microsoft.com/office/drawing/2014/main" id="{00000000-0008-0000-0000-000006000000}"/>
            </a:ext>
          </a:extLst>
        </xdr:cNvPr>
        <xdr:cNvSpPr/>
      </xdr:nvSpPr>
      <xdr:spPr>
        <a:xfrm>
          <a:off x="14611349" y="10115550"/>
          <a:ext cx="771525" cy="3638550"/>
        </a:xfrm>
        <a:prstGeom prst="curvedLeftArrow">
          <a:avLst/>
        </a:prstGeom>
        <a:solidFill>
          <a:srgbClr val="7D731E"/>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12</xdr:col>
      <xdr:colOff>812800</xdr:colOff>
      <xdr:row>42</xdr:row>
      <xdr:rowOff>241300</xdr:rowOff>
    </xdr:from>
    <xdr:to>
      <xdr:col>12</xdr:col>
      <xdr:colOff>1397000</xdr:colOff>
      <xdr:row>42</xdr:row>
      <xdr:rowOff>647700</xdr:rowOff>
    </xdr:to>
    <xdr:sp macro="" textlink="">
      <xdr:nvSpPr>
        <xdr:cNvPr id="4" name="Pfeil nach rechts 3">
          <a:extLst>
            <a:ext uri="{FF2B5EF4-FFF2-40B4-BE49-F238E27FC236}">
              <a16:creationId xmlns:a16="http://schemas.microsoft.com/office/drawing/2014/main" id="{00000000-0008-0000-0000-000004000000}"/>
            </a:ext>
          </a:extLst>
        </xdr:cNvPr>
        <xdr:cNvSpPr/>
      </xdr:nvSpPr>
      <xdr:spPr>
        <a:xfrm>
          <a:off x="16560800" y="10502900"/>
          <a:ext cx="584200" cy="406400"/>
        </a:xfrm>
        <a:prstGeom prst="rightArrow">
          <a:avLst/>
        </a:prstGeom>
        <a:solidFill>
          <a:srgbClr val="A9BDE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accent1">
                <a:lumMod val="60000"/>
                <a:lumOff val="40000"/>
              </a:schemeClr>
            </a:solidFill>
          </a:endParaRPr>
        </a:p>
      </xdr:txBody>
    </xdr:sp>
    <xdr:clientData/>
  </xdr:twoCellAnchor>
  <xdr:twoCellAnchor editAs="oneCell">
    <xdr:from>
      <xdr:col>8</xdr:col>
      <xdr:colOff>344894</xdr:colOff>
      <xdr:row>3</xdr:row>
      <xdr:rowOff>37353</xdr:rowOff>
    </xdr:from>
    <xdr:to>
      <xdr:col>9</xdr:col>
      <xdr:colOff>437727</xdr:colOff>
      <xdr:row>6</xdr:row>
      <xdr:rowOff>49</xdr:rowOff>
    </xdr:to>
    <xdr:pic>
      <xdr:nvPicPr>
        <xdr:cNvPr id="7" name="Grafik 6">
          <a:extLst>
            <a:ext uri="{FF2B5EF4-FFF2-40B4-BE49-F238E27FC236}">
              <a16:creationId xmlns:a16="http://schemas.microsoft.com/office/drawing/2014/main" id="{D3D9A8B4-FD7E-4F1B-9BB6-0C718AF22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37727" y="1053353"/>
          <a:ext cx="829857" cy="91519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77"/>
  <sheetViews>
    <sheetView showGridLines="0" showRowColHeaders="0" tabSelected="1" zoomScale="90" zoomScaleNormal="90" workbookViewId="0">
      <selection activeCell="B4" sqref="B4:H4"/>
    </sheetView>
  </sheetViews>
  <sheetFormatPr baseColWidth="10" defaultColWidth="11.42578125" defaultRowHeight="15" x14ac:dyDescent="0.25"/>
  <cols>
    <col min="1" max="1" width="18.140625" style="36" customWidth="1"/>
    <col min="2" max="3" width="11.42578125" style="36"/>
    <col min="4" max="4" width="22.5703125" style="36" customWidth="1"/>
    <col min="5" max="5" width="22.7109375" style="36" customWidth="1"/>
    <col min="6" max="6" width="24.5703125" style="36" customWidth="1"/>
    <col min="7" max="7" width="23" style="36" customWidth="1"/>
    <col min="8" max="8" width="24.85546875" style="36" customWidth="1"/>
    <col min="9" max="9" width="11.140625" style="36" customWidth="1"/>
    <col min="10" max="10" width="20.85546875" style="36" customWidth="1"/>
    <col min="11" max="11" width="22.42578125" style="36" customWidth="1"/>
    <col min="12" max="12" width="11.42578125" style="36" customWidth="1"/>
    <col min="13" max="13" width="33.5703125" style="36" customWidth="1"/>
    <col min="14" max="14" width="27" style="36" customWidth="1"/>
    <col min="15" max="15" width="4.5703125" style="36" customWidth="1"/>
    <col min="16" max="16384" width="11.42578125" style="36"/>
  </cols>
  <sheetData>
    <row r="1" spans="1:9" ht="30.6" customHeight="1" x14ac:dyDescent="0.25">
      <c r="A1" s="148" t="s">
        <v>17</v>
      </c>
      <c r="B1" s="148"/>
      <c r="C1" s="148"/>
      <c r="D1" s="148"/>
      <c r="E1" s="148"/>
      <c r="F1" s="148"/>
      <c r="G1" s="149"/>
      <c r="H1" s="150"/>
    </row>
    <row r="2" spans="1:9" ht="24.75" customHeight="1" x14ac:dyDescent="0.25">
      <c r="A2" s="37" t="s">
        <v>44</v>
      </c>
      <c r="B2" s="96" t="s">
        <v>40</v>
      </c>
      <c r="C2" s="96"/>
      <c r="D2" s="96"/>
      <c r="E2" s="96"/>
      <c r="F2" s="96"/>
      <c r="G2" s="151"/>
      <c r="H2" s="152"/>
    </row>
    <row r="3" spans="1:9" ht="24.75" customHeight="1" x14ac:dyDescent="0.25">
      <c r="A3" s="37" t="s">
        <v>0</v>
      </c>
      <c r="B3" s="96" t="s">
        <v>40</v>
      </c>
      <c r="C3" s="96"/>
      <c r="D3" s="96"/>
      <c r="E3" s="96"/>
      <c r="F3" s="96"/>
      <c r="G3" s="151"/>
      <c r="H3" s="152"/>
    </row>
    <row r="4" spans="1:9" ht="24.75" customHeight="1" x14ac:dyDescent="0.25">
      <c r="A4" s="37" t="s">
        <v>42</v>
      </c>
      <c r="B4" s="96"/>
      <c r="C4" s="96"/>
      <c r="D4" s="96"/>
      <c r="E4" s="96"/>
      <c r="F4" s="96"/>
      <c r="G4" s="96"/>
      <c r="H4" s="96"/>
    </row>
    <row r="5" spans="1:9" ht="24.75" customHeight="1" x14ac:dyDescent="0.25">
      <c r="A5" s="37" t="s">
        <v>23</v>
      </c>
      <c r="B5" s="96" t="s">
        <v>40</v>
      </c>
      <c r="C5" s="158"/>
      <c r="D5" s="158"/>
      <c r="E5" s="158"/>
      <c r="F5" s="158"/>
      <c r="G5" s="158"/>
      <c r="H5" s="158"/>
    </row>
    <row r="6" spans="1:9" ht="24.75" customHeight="1" x14ac:dyDescent="0.25">
      <c r="A6" s="38" t="s">
        <v>18</v>
      </c>
      <c r="B6" s="39"/>
      <c r="C6" s="39"/>
      <c r="D6" s="1" t="s">
        <v>35</v>
      </c>
      <c r="E6" s="40" t="s">
        <v>39</v>
      </c>
      <c r="F6" s="39"/>
      <c r="G6" s="41"/>
      <c r="H6" s="42"/>
    </row>
    <row r="8" spans="1:9" ht="30.75" customHeight="1" x14ac:dyDescent="0.25">
      <c r="A8" s="142" t="s">
        <v>7</v>
      </c>
      <c r="B8" s="143"/>
      <c r="C8" s="143"/>
      <c r="D8" s="143"/>
      <c r="E8" s="143"/>
      <c r="F8" s="143"/>
      <c r="G8" s="144"/>
      <c r="H8" s="145"/>
    </row>
    <row r="9" spans="1:9" s="89" customFormat="1" ht="24.6" customHeight="1" x14ac:dyDescent="0.25">
      <c r="A9" s="155"/>
      <c r="B9" s="156"/>
      <c r="C9" s="156"/>
      <c r="D9" s="157"/>
      <c r="E9" s="43" t="s">
        <v>24</v>
      </c>
      <c r="F9" s="43" t="s">
        <v>25</v>
      </c>
      <c r="G9" s="43" t="s">
        <v>26</v>
      </c>
      <c r="H9" s="43" t="s">
        <v>15</v>
      </c>
    </row>
    <row r="10" spans="1:9" s="89" customFormat="1" ht="24.6" customHeight="1" x14ac:dyDescent="0.25">
      <c r="A10" s="136" t="s">
        <v>47</v>
      </c>
      <c r="B10" s="153"/>
      <c r="C10" s="153"/>
      <c r="D10" s="153"/>
      <c r="E10" s="153"/>
      <c r="F10" s="153"/>
      <c r="G10" s="153"/>
      <c r="H10" s="154"/>
      <c r="I10" s="87"/>
    </row>
    <row r="11" spans="1:9" ht="35.1" customHeight="1" x14ac:dyDescent="0.25">
      <c r="A11" s="105" t="s">
        <v>48</v>
      </c>
      <c r="B11" s="106"/>
      <c r="C11" s="106"/>
      <c r="D11" s="106"/>
      <c r="E11" s="2">
        <v>0</v>
      </c>
      <c r="F11" s="2">
        <v>0</v>
      </c>
      <c r="G11" s="2">
        <v>0</v>
      </c>
      <c r="H11" s="30">
        <f t="shared" ref="H11:H16" si="0">SUM(E11:G11)</f>
        <v>0</v>
      </c>
    </row>
    <row r="12" spans="1:9" ht="35.1" customHeight="1" x14ac:dyDescent="0.25">
      <c r="A12" s="105" t="s">
        <v>49</v>
      </c>
      <c r="B12" s="106"/>
      <c r="C12" s="106"/>
      <c r="D12" s="106"/>
      <c r="E12" s="2">
        <v>0</v>
      </c>
      <c r="F12" s="2">
        <v>0</v>
      </c>
      <c r="G12" s="2">
        <v>0</v>
      </c>
      <c r="H12" s="30">
        <f t="shared" si="0"/>
        <v>0</v>
      </c>
    </row>
    <row r="13" spans="1:9" ht="35.1" customHeight="1" x14ac:dyDescent="0.25">
      <c r="A13" s="105" t="s">
        <v>50</v>
      </c>
      <c r="B13" s="106"/>
      <c r="C13" s="106"/>
      <c r="D13" s="106"/>
      <c r="E13" s="2">
        <v>0</v>
      </c>
      <c r="F13" s="2">
        <v>0</v>
      </c>
      <c r="G13" s="2">
        <v>0</v>
      </c>
      <c r="H13" s="30">
        <f t="shared" si="0"/>
        <v>0</v>
      </c>
    </row>
    <row r="14" spans="1:9" ht="35.1" customHeight="1" x14ac:dyDescent="0.25">
      <c r="A14" s="107" t="s">
        <v>45</v>
      </c>
      <c r="B14" s="108"/>
      <c r="C14" s="108"/>
      <c r="D14" s="109"/>
      <c r="E14" s="2">
        <v>0</v>
      </c>
      <c r="F14" s="2">
        <v>0</v>
      </c>
      <c r="G14" s="2">
        <v>0</v>
      </c>
      <c r="H14" s="30">
        <f t="shared" si="0"/>
        <v>0</v>
      </c>
    </row>
    <row r="15" spans="1:9" ht="35.1" customHeight="1" x14ac:dyDescent="0.25">
      <c r="A15" s="107" t="s">
        <v>43</v>
      </c>
      <c r="B15" s="108"/>
      <c r="C15" s="108"/>
      <c r="D15" s="109"/>
      <c r="E15" s="3">
        <v>0</v>
      </c>
      <c r="F15" s="3">
        <v>0</v>
      </c>
      <c r="G15" s="3">
        <v>0</v>
      </c>
      <c r="H15" s="30">
        <f t="shared" si="0"/>
        <v>0</v>
      </c>
    </row>
    <row r="16" spans="1:9" ht="24.6" customHeight="1" x14ac:dyDescent="0.25">
      <c r="A16" s="97" t="s">
        <v>30</v>
      </c>
      <c r="B16" s="98"/>
      <c r="C16" s="98"/>
      <c r="D16" s="99"/>
      <c r="E16" s="20">
        <f>SUM(E11:E15)</f>
        <v>0</v>
      </c>
      <c r="F16" s="20">
        <f>SUM(F11:F15)</f>
        <v>0</v>
      </c>
      <c r="G16" s="20">
        <f>SUM(G11:G15)</f>
        <v>0</v>
      </c>
      <c r="H16" s="20">
        <f t="shared" si="0"/>
        <v>0</v>
      </c>
    </row>
    <row r="17" spans="1:11" ht="24.6" customHeight="1" x14ac:dyDescent="0.25">
      <c r="A17" s="102" t="s">
        <v>31</v>
      </c>
      <c r="B17" s="103"/>
      <c r="C17" s="103"/>
      <c r="D17" s="103"/>
      <c r="E17" s="104"/>
      <c r="F17" s="104"/>
      <c r="G17" s="104"/>
      <c r="H17" s="104"/>
    </row>
    <row r="18" spans="1:11" ht="46.5" customHeight="1" x14ac:dyDescent="0.25">
      <c r="A18" s="110" t="s">
        <v>52</v>
      </c>
      <c r="B18" s="111"/>
      <c r="C18" s="111"/>
      <c r="D18" s="112"/>
      <c r="E18" s="2">
        <v>0</v>
      </c>
      <c r="F18" s="2">
        <v>0</v>
      </c>
      <c r="G18" s="2">
        <v>0</v>
      </c>
      <c r="H18" s="29">
        <f>SUM(E18:G18)</f>
        <v>0</v>
      </c>
    </row>
    <row r="19" spans="1:11" ht="46.5" customHeight="1" x14ac:dyDescent="0.25">
      <c r="A19" s="110" t="s">
        <v>51</v>
      </c>
      <c r="B19" s="111"/>
      <c r="C19" s="111"/>
      <c r="D19" s="112"/>
      <c r="E19" s="19">
        <v>0</v>
      </c>
      <c r="F19" s="19">
        <v>0</v>
      </c>
      <c r="G19" s="19">
        <v>0</v>
      </c>
      <c r="H19" s="31">
        <f>SUM(E19:G19)</f>
        <v>0</v>
      </c>
    </row>
    <row r="20" spans="1:11" ht="24.6" customHeight="1" x14ac:dyDescent="0.25">
      <c r="A20" s="100" t="s">
        <v>32</v>
      </c>
      <c r="B20" s="101"/>
      <c r="C20" s="101"/>
      <c r="D20" s="101"/>
      <c r="E20" s="20">
        <f>SUM(E18,E19)</f>
        <v>0</v>
      </c>
      <c r="F20" s="20">
        <f>SUM(F18,F19)</f>
        <v>0</v>
      </c>
      <c r="G20" s="20">
        <f>SUM(G18,G19)</f>
        <v>0</v>
      </c>
      <c r="H20" s="20">
        <f>SUM(E20:G20)</f>
        <v>0</v>
      </c>
    </row>
    <row r="21" spans="1:11" ht="24.75" customHeight="1" x14ac:dyDescent="0.25">
      <c r="A21" s="116" t="s">
        <v>2</v>
      </c>
      <c r="B21" s="117"/>
      <c r="C21" s="117"/>
      <c r="D21" s="117"/>
      <c r="E21" s="4">
        <f>SUM(E16+E20)</f>
        <v>0</v>
      </c>
      <c r="F21" s="4">
        <f>SUM(F16+F20)</f>
        <v>0</v>
      </c>
      <c r="G21" s="4">
        <f>SUM(G16+G20)</f>
        <v>0</v>
      </c>
      <c r="H21" s="5">
        <f>SUM(E21,F21,G21)</f>
        <v>0</v>
      </c>
    </row>
    <row r="22" spans="1:11" s="44" customFormat="1" ht="36.6" customHeight="1" x14ac:dyDescent="0.25">
      <c r="A22" s="113" t="s">
        <v>53</v>
      </c>
      <c r="B22" s="114"/>
      <c r="C22" s="114"/>
      <c r="D22" s="114"/>
      <c r="E22" s="114"/>
      <c r="F22" s="114"/>
      <c r="G22" s="114"/>
      <c r="H22" s="115"/>
    </row>
    <row r="23" spans="1:11" s="44" customFormat="1" ht="24.6" customHeight="1" x14ac:dyDescent="0.25">
      <c r="A23" s="118" t="s">
        <v>16</v>
      </c>
      <c r="B23" s="119"/>
      <c r="C23" s="119"/>
      <c r="D23" s="120"/>
      <c r="E23" s="2">
        <v>0</v>
      </c>
      <c r="F23" s="2">
        <v>0</v>
      </c>
      <c r="G23" s="2">
        <v>0</v>
      </c>
      <c r="H23" s="29">
        <f>SUM(E23:G23)</f>
        <v>0</v>
      </c>
    </row>
    <row r="24" spans="1:11" s="44" customFormat="1" ht="24.6" customHeight="1" x14ac:dyDescent="0.25">
      <c r="A24" s="118" t="s">
        <v>16</v>
      </c>
      <c r="B24" s="119"/>
      <c r="C24" s="119"/>
      <c r="D24" s="120"/>
      <c r="E24" s="2">
        <v>0</v>
      </c>
      <c r="F24" s="2">
        <v>0</v>
      </c>
      <c r="G24" s="2">
        <v>0</v>
      </c>
      <c r="H24" s="29">
        <f>SUM(E24:G24)</f>
        <v>0</v>
      </c>
    </row>
    <row r="25" spans="1:11" s="44" customFormat="1" ht="24.95" customHeight="1" x14ac:dyDescent="0.25">
      <c r="A25" s="118" t="s">
        <v>16</v>
      </c>
      <c r="B25" s="119"/>
      <c r="C25" s="119"/>
      <c r="D25" s="120"/>
      <c r="E25" s="2">
        <v>0</v>
      </c>
      <c r="F25" s="2">
        <v>0</v>
      </c>
      <c r="G25" s="2">
        <v>0</v>
      </c>
      <c r="H25" s="29">
        <f>SUM(E25:G25)</f>
        <v>0</v>
      </c>
    </row>
    <row r="26" spans="1:11" s="44" customFormat="1" ht="24.95" customHeight="1" x14ac:dyDescent="0.25">
      <c r="A26" s="118" t="s">
        <v>16</v>
      </c>
      <c r="B26" s="119"/>
      <c r="C26" s="119"/>
      <c r="D26" s="120"/>
      <c r="E26" s="2">
        <v>0</v>
      </c>
      <c r="F26" s="2">
        <v>0</v>
      </c>
      <c r="G26" s="2">
        <v>0</v>
      </c>
      <c r="H26" s="29">
        <f>SUM(E26:G26)</f>
        <v>0</v>
      </c>
    </row>
    <row r="27" spans="1:11" s="44" customFormat="1" ht="24.95" customHeight="1" x14ac:dyDescent="0.25">
      <c r="A27" s="118" t="s">
        <v>16</v>
      </c>
      <c r="B27" s="119"/>
      <c r="C27" s="119"/>
      <c r="D27" s="120"/>
      <c r="E27" s="2">
        <v>0</v>
      </c>
      <c r="F27" s="2">
        <v>0</v>
      </c>
      <c r="G27" s="2">
        <v>0</v>
      </c>
      <c r="H27" s="29">
        <f t="shared" ref="H27:H31" si="1">SUM(E27:G27)</f>
        <v>0</v>
      </c>
    </row>
    <row r="28" spans="1:11" s="44" customFormat="1" ht="24.6" customHeight="1" x14ac:dyDescent="0.25">
      <c r="A28" s="121" t="s">
        <v>16</v>
      </c>
      <c r="B28" s="122"/>
      <c r="C28" s="122"/>
      <c r="D28" s="122"/>
      <c r="E28" s="2">
        <v>0</v>
      </c>
      <c r="F28" s="2">
        <v>0</v>
      </c>
      <c r="G28" s="2">
        <v>0</v>
      </c>
      <c r="H28" s="29">
        <f t="shared" si="1"/>
        <v>0</v>
      </c>
    </row>
    <row r="29" spans="1:11" s="44" customFormat="1" ht="24.6" customHeight="1" x14ac:dyDescent="0.25">
      <c r="A29" s="131" t="s">
        <v>16</v>
      </c>
      <c r="B29" s="121"/>
      <c r="C29" s="121"/>
      <c r="D29" s="121"/>
      <c r="E29" s="2">
        <v>0</v>
      </c>
      <c r="F29" s="2">
        <v>0</v>
      </c>
      <c r="G29" s="2">
        <v>0</v>
      </c>
      <c r="H29" s="29">
        <f t="shared" si="1"/>
        <v>0</v>
      </c>
    </row>
    <row r="30" spans="1:11" s="44" customFormat="1" ht="24.6" customHeight="1" x14ac:dyDescent="0.25">
      <c r="A30" s="121" t="s">
        <v>16</v>
      </c>
      <c r="B30" s="122"/>
      <c r="C30" s="122"/>
      <c r="D30" s="122"/>
      <c r="E30" s="2">
        <v>0</v>
      </c>
      <c r="F30" s="2">
        <v>0</v>
      </c>
      <c r="G30" s="2">
        <v>0</v>
      </c>
      <c r="H30" s="29">
        <f t="shared" si="1"/>
        <v>0</v>
      </c>
    </row>
    <row r="31" spans="1:11" s="44" customFormat="1" ht="24.6" customHeight="1" x14ac:dyDescent="0.25">
      <c r="A31" s="121" t="s">
        <v>16</v>
      </c>
      <c r="B31" s="122"/>
      <c r="C31" s="122"/>
      <c r="D31" s="122"/>
      <c r="E31" s="2">
        <v>0</v>
      </c>
      <c r="F31" s="2">
        <v>0</v>
      </c>
      <c r="G31" s="2">
        <v>0</v>
      </c>
      <c r="H31" s="29">
        <f t="shared" si="1"/>
        <v>0</v>
      </c>
    </row>
    <row r="32" spans="1:11" s="47" customFormat="1" ht="24.6" customHeight="1" x14ac:dyDescent="0.25">
      <c r="A32" s="128" t="s">
        <v>4</v>
      </c>
      <c r="B32" s="129"/>
      <c r="C32" s="129"/>
      <c r="D32" s="130"/>
      <c r="E32" s="6">
        <f>SUM(E23:E31)</f>
        <v>0</v>
      </c>
      <c r="F32" s="6">
        <f>SUM(F23:F31)</f>
        <v>0</v>
      </c>
      <c r="G32" s="6">
        <f>SUM(G23:G31)</f>
        <v>0</v>
      </c>
      <c r="H32" s="7">
        <f>SUM(E32,F32,G32)</f>
        <v>0</v>
      </c>
      <c r="I32" s="45" t="s">
        <v>12</v>
      </c>
      <c r="J32" s="8">
        <f>H43/3</f>
        <v>0</v>
      </c>
      <c r="K32" s="46" t="s">
        <v>37</v>
      </c>
    </row>
    <row r="33" spans="1:18" s="47" customFormat="1" ht="35.1" customHeight="1" x14ac:dyDescent="0.25">
      <c r="A33" s="113" t="s">
        <v>54</v>
      </c>
      <c r="B33" s="146"/>
      <c r="C33" s="146"/>
      <c r="D33" s="146"/>
      <c r="E33" s="146"/>
      <c r="F33" s="146"/>
      <c r="G33" s="146"/>
      <c r="H33" s="147"/>
      <c r="I33" s="48"/>
      <c r="J33" s="49"/>
    </row>
    <row r="34" spans="1:18" s="47" customFormat="1" ht="24.6" customHeight="1" x14ac:dyDescent="0.25">
      <c r="A34" s="132" t="s">
        <v>16</v>
      </c>
      <c r="B34" s="119"/>
      <c r="C34" s="119"/>
      <c r="D34" s="120"/>
      <c r="E34" s="2">
        <v>0</v>
      </c>
      <c r="F34" s="2">
        <v>0</v>
      </c>
      <c r="G34" s="2">
        <v>0</v>
      </c>
      <c r="H34" s="29">
        <f>SUM(E34:G34)</f>
        <v>0</v>
      </c>
      <c r="I34" s="48"/>
      <c r="J34" s="49"/>
    </row>
    <row r="35" spans="1:18" s="47" customFormat="1" ht="24.6" customHeight="1" x14ac:dyDescent="0.25">
      <c r="A35" s="132" t="s">
        <v>16</v>
      </c>
      <c r="B35" s="119"/>
      <c r="C35" s="119"/>
      <c r="D35" s="120"/>
      <c r="E35" s="2">
        <v>0</v>
      </c>
      <c r="F35" s="2">
        <v>0</v>
      </c>
      <c r="G35" s="2">
        <v>0</v>
      </c>
      <c r="H35" s="29">
        <f>SUM(E35:G35)</f>
        <v>0</v>
      </c>
      <c r="I35" s="48"/>
      <c r="J35" s="49"/>
    </row>
    <row r="36" spans="1:18" s="47" customFormat="1" ht="24.6" customHeight="1" x14ac:dyDescent="0.25">
      <c r="A36" s="132" t="s">
        <v>16</v>
      </c>
      <c r="B36" s="119"/>
      <c r="C36" s="119"/>
      <c r="D36" s="120"/>
      <c r="E36" s="2">
        <v>0</v>
      </c>
      <c r="F36" s="2">
        <v>0</v>
      </c>
      <c r="G36" s="2">
        <v>0</v>
      </c>
      <c r="H36" s="29">
        <f t="shared" ref="H36:H39" si="2">SUM(E36:G36)</f>
        <v>0</v>
      </c>
      <c r="I36" s="48"/>
      <c r="J36" s="49"/>
      <c r="K36" s="50"/>
      <c r="R36" s="49"/>
    </row>
    <row r="37" spans="1:18" s="47" customFormat="1" ht="24.6" customHeight="1" x14ac:dyDescent="0.25">
      <c r="A37" s="132" t="s">
        <v>16</v>
      </c>
      <c r="B37" s="119"/>
      <c r="C37" s="119"/>
      <c r="D37" s="120"/>
      <c r="E37" s="2">
        <v>0</v>
      </c>
      <c r="F37" s="2">
        <v>0</v>
      </c>
      <c r="G37" s="2">
        <v>0</v>
      </c>
      <c r="H37" s="29">
        <f t="shared" si="2"/>
        <v>0</v>
      </c>
      <c r="I37" s="48"/>
      <c r="J37" s="49"/>
    </row>
    <row r="38" spans="1:18" s="47" customFormat="1" ht="24.6" customHeight="1" x14ac:dyDescent="0.25">
      <c r="A38" s="121" t="s">
        <v>16</v>
      </c>
      <c r="B38" s="122"/>
      <c r="C38" s="122"/>
      <c r="D38" s="122"/>
      <c r="E38" s="2">
        <v>0</v>
      </c>
      <c r="F38" s="2">
        <v>0</v>
      </c>
      <c r="G38" s="2">
        <v>0</v>
      </c>
      <c r="H38" s="29">
        <f t="shared" si="2"/>
        <v>0</v>
      </c>
      <c r="I38" s="48"/>
      <c r="J38" s="49"/>
    </row>
    <row r="39" spans="1:18" s="47" customFormat="1" ht="24.6" customHeight="1" x14ac:dyDescent="0.25">
      <c r="A39" s="121" t="s">
        <v>16</v>
      </c>
      <c r="B39" s="122"/>
      <c r="C39" s="122"/>
      <c r="D39" s="122"/>
      <c r="E39" s="2">
        <v>0</v>
      </c>
      <c r="F39" s="2">
        <v>0</v>
      </c>
      <c r="G39" s="2">
        <v>0</v>
      </c>
      <c r="H39" s="29">
        <f t="shared" si="2"/>
        <v>0</v>
      </c>
      <c r="I39" s="48"/>
      <c r="J39" s="49"/>
    </row>
    <row r="40" spans="1:18" s="47" customFormat="1" ht="24.6" customHeight="1" x14ac:dyDescent="0.25">
      <c r="A40" s="163" t="s">
        <v>3</v>
      </c>
      <c r="B40" s="117"/>
      <c r="C40" s="117"/>
      <c r="D40" s="117"/>
      <c r="E40" s="9">
        <f>SUM(E34:E39)</f>
        <v>0</v>
      </c>
      <c r="F40" s="9">
        <f>SUM(F34:F39)</f>
        <v>0</v>
      </c>
      <c r="G40" s="9">
        <f>SUM(G34:G39)</f>
        <v>0</v>
      </c>
      <c r="H40" s="7">
        <f>SUM(E40,F40,G40)</f>
        <v>0</v>
      </c>
      <c r="I40" s="48"/>
      <c r="J40" s="49"/>
      <c r="N40" s="51"/>
    </row>
    <row r="41" spans="1:18" s="47" customFormat="1" ht="24.95" customHeight="1" x14ac:dyDescent="0.25">
      <c r="A41" s="136" t="s">
        <v>9</v>
      </c>
      <c r="B41" s="137"/>
      <c r="C41" s="137"/>
      <c r="D41" s="138"/>
      <c r="E41" s="10">
        <f>SUM(E16,E32,E40)</f>
        <v>0</v>
      </c>
      <c r="F41" s="10">
        <f>SUM(F16,F32,F40)</f>
        <v>0</v>
      </c>
      <c r="G41" s="10">
        <f>SUM(G16,G32,G40)</f>
        <v>0</v>
      </c>
      <c r="H41" s="11">
        <f>SUM(E41,F41,G41)</f>
        <v>0</v>
      </c>
      <c r="N41" s="52"/>
    </row>
    <row r="42" spans="1:18" s="47" customFormat="1" ht="24.6" customHeight="1" thickBot="1" x14ac:dyDescent="0.3">
      <c r="A42" s="125" t="s">
        <v>55</v>
      </c>
      <c r="B42" s="126"/>
      <c r="C42" s="126"/>
      <c r="D42" s="127"/>
      <c r="E42" s="94">
        <v>0</v>
      </c>
      <c r="F42" s="94">
        <v>0</v>
      </c>
      <c r="G42" s="94">
        <v>0</v>
      </c>
      <c r="H42" s="12">
        <f>SUM(E42,F42,G42)</f>
        <v>0</v>
      </c>
      <c r="I42" s="53"/>
      <c r="J42" s="53"/>
      <c r="K42" s="53"/>
      <c r="N42" s="52"/>
    </row>
    <row r="43" spans="1:18" s="56" customFormat="1" ht="59.1" customHeight="1" thickTop="1" thickBot="1" x14ac:dyDescent="0.3">
      <c r="A43" s="133" t="s">
        <v>10</v>
      </c>
      <c r="B43" s="134"/>
      <c r="C43" s="134"/>
      <c r="D43" s="135"/>
      <c r="E43" s="32">
        <f>SUM(E41,E42,E20)</f>
        <v>0</v>
      </c>
      <c r="F43" s="13">
        <f>SUM(F41,F42,F20)</f>
        <v>0</v>
      </c>
      <c r="G43" s="14">
        <f>SUM(G41,G42,G20)</f>
        <v>0</v>
      </c>
      <c r="H43" s="15">
        <f xml:space="preserve"> SUM(E43:G43)</f>
        <v>0</v>
      </c>
      <c r="I43" s="54"/>
      <c r="J43" s="28">
        <f>IF(B4=1, IF(H43/100*75&lt;=180000, H43/100*75, 180000), IF(H43/100*75&lt;=360000, H43/100*75, 360000))</f>
        <v>0</v>
      </c>
      <c r="K43" s="55" t="s">
        <v>22</v>
      </c>
      <c r="L43" s="56" t="s">
        <v>14</v>
      </c>
      <c r="M43" s="57" t="s">
        <v>27</v>
      </c>
      <c r="N43" s="88" t="str">
        <f>IF(OR(H43=0, J43=0), "", SUM(100/H43*J43,MIN75))</f>
        <v/>
      </c>
      <c r="O43" s="88" t="s">
        <v>46</v>
      </c>
    </row>
    <row r="44" spans="1:18" ht="15.75" thickTop="1" x14ac:dyDescent="0.25">
      <c r="B44" s="58"/>
      <c r="C44" s="58"/>
      <c r="D44" s="58"/>
      <c r="E44" s="59"/>
      <c r="F44" s="59"/>
      <c r="G44" s="59"/>
      <c r="H44" s="60"/>
      <c r="J44" s="139" t="s">
        <v>58</v>
      </c>
      <c r="K44" s="140"/>
      <c r="N44" s="123" t="s">
        <v>34</v>
      </c>
    </row>
    <row r="45" spans="1:18" x14ac:dyDescent="0.25">
      <c r="B45" s="61"/>
      <c r="C45" s="61"/>
      <c r="D45" s="61"/>
      <c r="E45" s="62"/>
      <c r="F45" s="62"/>
      <c r="G45" s="62"/>
      <c r="H45" s="63"/>
      <c r="J45" s="140"/>
      <c r="K45" s="140"/>
      <c r="N45" s="124"/>
    </row>
    <row r="46" spans="1:18" x14ac:dyDescent="0.25">
      <c r="B46" s="61"/>
      <c r="C46" s="61"/>
      <c r="D46" s="61"/>
      <c r="E46" s="62"/>
      <c r="F46" s="62"/>
      <c r="G46" s="62"/>
      <c r="J46" s="140"/>
      <c r="K46" s="140"/>
      <c r="N46" s="124"/>
    </row>
    <row r="47" spans="1:18" ht="26.25" customHeight="1" x14ac:dyDescent="0.25">
      <c r="E47" s="64"/>
      <c r="F47" s="64"/>
      <c r="G47" s="64"/>
      <c r="J47" s="141"/>
      <c r="K47" s="141"/>
      <c r="L47" s="65"/>
      <c r="M47" s="65"/>
      <c r="N47" s="124"/>
      <c r="O47" s="65"/>
      <c r="P47" s="65"/>
      <c r="Q47" s="65"/>
    </row>
    <row r="48" spans="1:18" ht="30.75" customHeight="1" x14ac:dyDescent="0.25">
      <c r="A48" s="142" t="s">
        <v>1</v>
      </c>
      <c r="B48" s="143"/>
      <c r="C48" s="143"/>
      <c r="D48" s="143"/>
      <c r="E48" s="143"/>
      <c r="F48" s="143"/>
      <c r="G48" s="144"/>
      <c r="H48" s="145"/>
      <c r="J48" s="141"/>
      <c r="K48" s="141"/>
      <c r="L48" s="66"/>
      <c r="M48" s="66"/>
      <c r="N48" s="66"/>
      <c r="O48" s="66"/>
      <c r="P48" s="66"/>
      <c r="Q48" s="66"/>
    </row>
    <row r="49" spans="1:17" s="67" customFormat="1" ht="22.5" customHeight="1" x14ac:dyDescent="0.25">
      <c r="A49" s="159"/>
      <c r="B49" s="160"/>
      <c r="C49" s="160"/>
      <c r="D49" s="161"/>
      <c r="E49" s="43" t="s">
        <v>24</v>
      </c>
      <c r="F49" s="43" t="s">
        <v>25</v>
      </c>
      <c r="G49" s="43" t="s">
        <v>26</v>
      </c>
      <c r="H49" s="43" t="s">
        <v>15</v>
      </c>
      <c r="J49" s="68"/>
      <c r="K49" s="69"/>
      <c r="L49" s="69"/>
      <c r="M49" s="69"/>
      <c r="N49" s="69"/>
      <c r="O49" s="69"/>
      <c r="P49" s="69"/>
      <c r="Q49" s="69"/>
    </row>
    <row r="50" spans="1:17" s="61" customFormat="1" ht="33.950000000000003" customHeight="1" x14ac:dyDescent="0.3">
      <c r="A50" s="162" t="s">
        <v>29</v>
      </c>
      <c r="B50" s="162"/>
      <c r="C50" s="162"/>
      <c r="D50" s="162"/>
      <c r="E50" s="21">
        <f>SUM(E41-E52-E55)</f>
        <v>0</v>
      </c>
      <c r="F50" s="21">
        <f>SUM(F41-F52-F55)</f>
        <v>0</v>
      </c>
      <c r="G50" s="21">
        <f>SUM(G41-G52-G55)</f>
        <v>0</v>
      </c>
      <c r="H50" s="35">
        <f>SUM(H41-H52-H55)</f>
        <v>0</v>
      </c>
      <c r="I50" s="70" t="s">
        <v>20</v>
      </c>
      <c r="J50" s="71" t="s">
        <v>13</v>
      </c>
      <c r="K50" s="71"/>
      <c r="L50" s="65"/>
      <c r="M50" s="65"/>
      <c r="N50" s="65"/>
      <c r="O50" s="72"/>
      <c r="P50" s="72"/>
      <c r="Q50" s="72"/>
    </row>
    <row r="51" spans="1:17" s="61" customFormat="1" ht="25.5" customHeight="1" x14ac:dyDescent="0.3">
      <c r="A51" s="167" t="s">
        <v>28</v>
      </c>
      <c r="B51" s="168"/>
      <c r="C51" s="168"/>
      <c r="D51" s="169"/>
      <c r="E51" s="21">
        <f xml:space="preserve"> E20</f>
        <v>0</v>
      </c>
      <c r="F51" s="21">
        <f t="shared" ref="F51:H51" si="3" xml:space="preserve"> F20</f>
        <v>0</v>
      </c>
      <c r="G51" s="21">
        <f t="shared" si="3"/>
        <v>0</v>
      </c>
      <c r="H51" s="35">
        <f t="shared" si="3"/>
        <v>0</v>
      </c>
      <c r="I51" s="70" t="s">
        <v>20</v>
      </c>
      <c r="J51" s="71" t="s">
        <v>13</v>
      </c>
      <c r="K51" s="71"/>
      <c r="L51" s="65"/>
      <c r="M51" s="65"/>
      <c r="N51" s="65"/>
      <c r="O51" s="72"/>
      <c r="P51" s="72"/>
      <c r="Q51" s="72"/>
    </row>
    <row r="52" spans="1:17" ht="26.1" customHeight="1" thickBot="1" x14ac:dyDescent="0.3">
      <c r="A52" s="170" t="s">
        <v>19</v>
      </c>
      <c r="B52" s="171"/>
      <c r="C52" s="171"/>
      <c r="D52" s="172"/>
      <c r="E52" s="24">
        <f>IFERROR(ROUND(E43/100*N43,2), 0)</f>
        <v>0</v>
      </c>
      <c r="F52" s="24">
        <f>IFERROR(ROUND(F43/100*N43,2), 0)</f>
        <v>0</v>
      </c>
      <c r="G52" s="24">
        <f>IFERROR(ROUND(G43/100*N43,2), 0)</f>
        <v>0</v>
      </c>
      <c r="H52" s="93">
        <f>ROUNDUP(MIN(SUM(E52,F52,G52), IF(B4=1, 180000, 360000)), 2)</f>
        <v>0</v>
      </c>
      <c r="I52" s="73"/>
      <c r="J52" s="73" t="s">
        <v>21</v>
      </c>
      <c r="K52" s="74"/>
      <c r="L52" s="65"/>
      <c r="M52" s="65"/>
      <c r="N52" s="65"/>
      <c r="O52" s="72"/>
      <c r="P52" s="72"/>
      <c r="Q52" s="72"/>
    </row>
    <row r="53" spans="1:17" ht="24.6" customHeight="1" thickTop="1" thickBot="1" x14ac:dyDescent="0.3">
      <c r="A53" s="122" t="s">
        <v>6</v>
      </c>
      <c r="B53" s="122"/>
      <c r="C53" s="122"/>
      <c r="D53" s="178"/>
      <c r="E53" s="26">
        <v>0</v>
      </c>
      <c r="F53" s="26">
        <v>0</v>
      </c>
      <c r="G53" s="26">
        <v>0</v>
      </c>
      <c r="H53" s="22">
        <f>SUM(E53:G53)</f>
        <v>0</v>
      </c>
      <c r="J53" s="75" t="s">
        <v>59</v>
      </c>
      <c r="K53" s="65"/>
      <c r="L53" s="65"/>
      <c r="M53" s="65"/>
      <c r="N53" s="65"/>
      <c r="O53" s="72"/>
      <c r="P53" s="72"/>
      <c r="Q53" s="72"/>
    </row>
    <row r="54" spans="1:17" ht="24.6" customHeight="1" thickTop="1" thickBot="1" x14ac:dyDescent="0.3">
      <c r="A54" s="179" t="s">
        <v>5</v>
      </c>
      <c r="B54" s="122"/>
      <c r="C54" s="122"/>
      <c r="D54" s="178"/>
      <c r="E54" s="27">
        <v>0</v>
      </c>
      <c r="F54" s="27">
        <v>0</v>
      </c>
      <c r="G54" s="27">
        <v>0</v>
      </c>
      <c r="H54" s="23">
        <f>SUM(E54:G54)</f>
        <v>0</v>
      </c>
      <c r="J54" s="75" t="s">
        <v>59</v>
      </c>
      <c r="K54" s="65"/>
      <c r="L54" s="65"/>
      <c r="M54" s="65"/>
      <c r="N54" s="65"/>
      <c r="O54" s="72"/>
      <c r="P54" s="72"/>
      <c r="Q54" s="72"/>
    </row>
    <row r="55" spans="1:17" ht="24.6" customHeight="1" thickTop="1" x14ac:dyDescent="0.25">
      <c r="A55" s="180" t="s">
        <v>11</v>
      </c>
      <c r="B55" s="181"/>
      <c r="C55" s="181"/>
      <c r="D55" s="182"/>
      <c r="E55" s="25">
        <f>SUM(E53,E54)</f>
        <v>0</v>
      </c>
      <c r="F55" s="25">
        <f>SUM(F53,F54)</f>
        <v>0</v>
      </c>
      <c r="G55" s="25">
        <f>SUM(G53,G54)</f>
        <v>0</v>
      </c>
      <c r="H55" s="16">
        <f>SUM(E55,F55,G55)</f>
        <v>0</v>
      </c>
      <c r="J55" s="36" t="s">
        <v>13</v>
      </c>
      <c r="K55" s="65"/>
      <c r="L55" s="65"/>
      <c r="M55" s="65"/>
      <c r="N55" s="65"/>
      <c r="O55" s="72"/>
      <c r="P55" s="72"/>
      <c r="Q55" s="72"/>
    </row>
    <row r="56" spans="1:17" s="80" customFormat="1" ht="24.6" customHeight="1" x14ac:dyDescent="0.3">
      <c r="A56" s="173" t="s">
        <v>38</v>
      </c>
      <c r="B56" s="173"/>
      <c r="C56" s="173"/>
      <c r="D56" s="173"/>
      <c r="E56" s="33">
        <f>SUM(E50,E52,E55)</f>
        <v>0</v>
      </c>
      <c r="F56" s="33">
        <f>SUM(F50,F52,F55)</f>
        <v>0</v>
      </c>
      <c r="G56" s="33">
        <f t="shared" ref="G56:H56" si="4">SUM(G50,G52,G55)</f>
        <v>0</v>
      </c>
      <c r="H56" s="33">
        <f t="shared" si="4"/>
        <v>0</v>
      </c>
      <c r="I56" s="76"/>
      <c r="J56" s="77" t="s">
        <v>13</v>
      </c>
      <c r="K56" s="78"/>
      <c r="L56" s="78"/>
      <c r="M56" s="78"/>
      <c r="N56" s="78"/>
      <c r="O56" s="79"/>
      <c r="P56" s="79"/>
      <c r="Q56" s="79"/>
    </row>
    <row r="57" spans="1:17" ht="24.6" customHeight="1" x14ac:dyDescent="0.3">
      <c r="A57" s="174" t="s">
        <v>36</v>
      </c>
      <c r="B57" s="175"/>
      <c r="C57" s="175"/>
      <c r="D57" s="175"/>
      <c r="E57" s="17">
        <f>E42</f>
        <v>0</v>
      </c>
      <c r="F57" s="17">
        <f>F42</f>
        <v>0</v>
      </c>
      <c r="G57" s="17">
        <f>G42</f>
        <v>0</v>
      </c>
      <c r="H57" s="18">
        <f>SUM(E57:G57)</f>
        <v>0</v>
      </c>
      <c r="I57" s="81"/>
      <c r="J57" s="82" t="s">
        <v>13</v>
      </c>
      <c r="K57" s="83"/>
      <c r="L57" s="65"/>
      <c r="M57" s="65"/>
      <c r="N57" s="65"/>
      <c r="O57" s="65"/>
      <c r="P57" s="65"/>
      <c r="Q57" s="65"/>
    </row>
    <row r="58" spans="1:17" ht="59.45" customHeight="1" x14ac:dyDescent="0.25">
      <c r="A58" s="176" t="s">
        <v>8</v>
      </c>
      <c r="B58" s="177"/>
      <c r="C58" s="177"/>
      <c r="D58" s="177"/>
      <c r="E58" s="34">
        <f>SUM(E56,E57,E51)</f>
        <v>0</v>
      </c>
      <c r="F58" s="34">
        <f>SUM(F56,F57,F51)</f>
        <v>0</v>
      </c>
      <c r="G58" s="34">
        <f>SUM(G56,G57,G51)</f>
        <v>0</v>
      </c>
      <c r="H58" s="34">
        <f>SUM(H56,H57,H51)</f>
        <v>0</v>
      </c>
      <c r="J58" s="36" t="s">
        <v>13</v>
      </c>
      <c r="K58" s="84"/>
      <c r="L58" s="84"/>
      <c r="M58" s="84"/>
      <c r="N58" s="84"/>
      <c r="O58" s="84"/>
      <c r="P58" s="84"/>
      <c r="Q58" s="84"/>
    </row>
    <row r="59" spans="1:17" ht="19.899999999999999" customHeight="1" x14ac:dyDescent="0.25">
      <c r="E59" s="64"/>
      <c r="F59" s="64"/>
      <c r="G59" s="64"/>
    </row>
    <row r="60" spans="1:17" ht="28.9" customHeight="1" x14ac:dyDescent="0.25">
      <c r="A60" s="164" t="s">
        <v>56</v>
      </c>
      <c r="B60" s="164"/>
      <c r="C60" s="164"/>
      <c r="D60" s="164"/>
      <c r="E60" s="164"/>
      <c r="F60" s="164"/>
      <c r="G60" s="164"/>
      <c r="H60" s="164"/>
      <c r="J60" s="87"/>
    </row>
    <row r="61" spans="1:17" ht="22.9" customHeight="1" x14ac:dyDescent="0.25">
      <c r="A61" s="165" t="s">
        <v>41</v>
      </c>
      <c r="B61" s="166"/>
      <c r="C61" s="166"/>
      <c r="D61" s="166"/>
      <c r="E61" s="166"/>
      <c r="F61" s="166"/>
      <c r="G61" s="166"/>
      <c r="H61" s="166"/>
      <c r="J61" s="86"/>
    </row>
    <row r="62" spans="1:17" ht="22.9" customHeight="1" x14ac:dyDescent="0.25">
      <c r="A62" s="166"/>
      <c r="B62" s="166"/>
      <c r="C62" s="166"/>
      <c r="D62" s="166"/>
      <c r="E62" s="166"/>
      <c r="F62" s="166"/>
      <c r="G62" s="166"/>
      <c r="H62" s="166"/>
      <c r="I62" s="166"/>
      <c r="J62" s="86"/>
    </row>
    <row r="63" spans="1:17" x14ac:dyDescent="0.25">
      <c r="A63" s="141"/>
      <c r="B63" s="141"/>
      <c r="C63" s="141"/>
      <c r="D63" s="141"/>
      <c r="E63" s="141"/>
      <c r="F63" s="141"/>
      <c r="G63" s="141"/>
      <c r="H63" s="141"/>
      <c r="I63" s="90"/>
    </row>
    <row r="64" spans="1:17" ht="15" customHeight="1" x14ac:dyDescent="0.25">
      <c r="A64" s="90"/>
      <c r="B64" s="90"/>
      <c r="C64" s="90"/>
      <c r="D64" s="90"/>
      <c r="E64" s="90"/>
      <c r="F64" s="90"/>
      <c r="G64" s="90"/>
      <c r="H64" s="90"/>
      <c r="I64" s="90"/>
    </row>
    <row r="65" spans="1:9" x14ac:dyDescent="0.25">
      <c r="E65" s="64"/>
      <c r="F65" s="64"/>
      <c r="G65" s="91"/>
      <c r="H65" s="91"/>
      <c r="I65" s="91"/>
    </row>
    <row r="66" spans="1:9" ht="17.25" x14ac:dyDescent="0.3">
      <c r="E66" s="64"/>
      <c r="F66" s="85" t="s">
        <v>57</v>
      </c>
      <c r="G66" s="95"/>
      <c r="H66" s="95"/>
    </row>
    <row r="67" spans="1:9" x14ac:dyDescent="0.25">
      <c r="E67" s="64"/>
      <c r="F67" s="64"/>
      <c r="G67" s="64"/>
    </row>
    <row r="68" spans="1:9" x14ac:dyDescent="0.25">
      <c r="E68" s="64"/>
      <c r="F68" s="64"/>
      <c r="G68" s="64"/>
    </row>
    <row r="69" spans="1:9" x14ac:dyDescent="0.25">
      <c r="E69" s="64"/>
      <c r="F69" s="64"/>
      <c r="G69" s="64"/>
    </row>
    <row r="70" spans="1:9" x14ac:dyDescent="0.25">
      <c r="E70" s="64"/>
      <c r="F70" s="64"/>
      <c r="G70" s="64"/>
    </row>
    <row r="71" spans="1:9" x14ac:dyDescent="0.25">
      <c r="E71" s="64"/>
      <c r="F71" s="64"/>
      <c r="G71" s="64"/>
    </row>
    <row r="72" spans="1:9" hidden="1" x14ac:dyDescent="0.25">
      <c r="A72" s="36">
        <v>1</v>
      </c>
      <c r="E72" s="64"/>
      <c r="F72" s="64"/>
      <c r="G72" s="64"/>
    </row>
    <row r="73" spans="1:9" hidden="1" x14ac:dyDescent="0.25">
      <c r="A73" s="36" t="s">
        <v>33</v>
      </c>
      <c r="E73" s="64"/>
      <c r="F73" s="64"/>
      <c r="G73" s="64"/>
    </row>
    <row r="74" spans="1:9" x14ac:dyDescent="0.25">
      <c r="E74" s="64"/>
      <c r="F74" s="64"/>
      <c r="G74" s="64"/>
    </row>
    <row r="75" spans="1:9" x14ac:dyDescent="0.25">
      <c r="E75" s="64"/>
      <c r="F75" s="64"/>
      <c r="G75" s="64"/>
    </row>
    <row r="76" spans="1:9" x14ac:dyDescent="0.25">
      <c r="E76" s="64"/>
      <c r="F76" s="64"/>
      <c r="G76" s="64"/>
    </row>
    <row r="77" spans="1:9" x14ac:dyDescent="0.25">
      <c r="E77" s="64"/>
      <c r="F77" s="64"/>
      <c r="G77" s="64"/>
    </row>
    <row r="78" spans="1:9" x14ac:dyDescent="0.25">
      <c r="E78" s="64"/>
      <c r="F78" s="64"/>
      <c r="G78" s="64"/>
    </row>
    <row r="79" spans="1:9" x14ac:dyDescent="0.25">
      <c r="E79" s="64"/>
      <c r="F79" s="64"/>
      <c r="G79" s="64"/>
    </row>
    <row r="80" spans="1:9" x14ac:dyDescent="0.25">
      <c r="E80" s="64"/>
      <c r="F80" s="64"/>
      <c r="G80" s="64"/>
    </row>
    <row r="81" spans="2:7" x14ac:dyDescent="0.25">
      <c r="E81" s="64"/>
      <c r="F81" s="64"/>
      <c r="G81" s="64"/>
    </row>
    <row r="82" spans="2:7" x14ac:dyDescent="0.25">
      <c r="E82" s="64"/>
      <c r="F82" s="64"/>
      <c r="G82" s="64"/>
    </row>
    <row r="83" spans="2:7" x14ac:dyDescent="0.25">
      <c r="E83" s="64"/>
      <c r="F83" s="64"/>
      <c r="G83" s="64"/>
    </row>
    <row r="84" spans="2:7" x14ac:dyDescent="0.25">
      <c r="E84" s="64"/>
      <c r="F84" s="64"/>
      <c r="G84" s="64"/>
    </row>
    <row r="85" spans="2:7" x14ac:dyDescent="0.25">
      <c r="E85" s="64"/>
      <c r="F85" s="64"/>
      <c r="G85" s="64"/>
    </row>
    <row r="86" spans="2:7" x14ac:dyDescent="0.25">
      <c r="E86" s="64"/>
      <c r="F86" s="64"/>
      <c r="G86" s="64"/>
    </row>
    <row r="87" spans="2:7" x14ac:dyDescent="0.25">
      <c r="E87" s="64"/>
      <c r="F87" s="64"/>
      <c r="G87" s="64"/>
    </row>
    <row r="88" spans="2:7" x14ac:dyDescent="0.25">
      <c r="E88" s="64"/>
      <c r="F88" s="64"/>
      <c r="G88" s="64"/>
    </row>
    <row r="89" spans="2:7" x14ac:dyDescent="0.25">
      <c r="E89" s="64"/>
      <c r="F89" s="64"/>
      <c r="G89" s="64"/>
    </row>
    <row r="90" spans="2:7" x14ac:dyDescent="0.25">
      <c r="E90" s="64"/>
      <c r="F90" s="64"/>
      <c r="G90" s="64"/>
    </row>
    <row r="91" spans="2:7" x14ac:dyDescent="0.25">
      <c r="E91" s="64"/>
      <c r="F91" s="64"/>
      <c r="G91" s="64"/>
    </row>
    <row r="92" spans="2:7" x14ac:dyDescent="0.25">
      <c r="E92" s="64"/>
      <c r="F92" s="64"/>
      <c r="G92" s="64"/>
    </row>
    <row r="93" spans="2:7" hidden="1" x14ac:dyDescent="0.25">
      <c r="B93" s="92">
        <v>1</v>
      </c>
      <c r="E93" s="64"/>
      <c r="F93" s="64"/>
      <c r="G93" s="64"/>
    </row>
    <row r="94" spans="2:7" hidden="1" x14ac:dyDescent="0.25">
      <c r="B94" s="36" t="s">
        <v>33</v>
      </c>
      <c r="E94" s="64"/>
      <c r="F94" s="64"/>
      <c r="G94" s="64"/>
    </row>
    <row r="95" spans="2:7" x14ac:dyDescent="0.25">
      <c r="E95" s="64"/>
      <c r="F95" s="64"/>
      <c r="G95" s="64"/>
    </row>
    <row r="96" spans="2:7" x14ac:dyDescent="0.25">
      <c r="E96" s="64"/>
      <c r="F96" s="64"/>
      <c r="G96" s="64"/>
    </row>
    <row r="97" spans="5:7" x14ac:dyDescent="0.25">
      <c r="E97" s="64"/>
      <c r="F97" s="64"/>
      <c r="G97" s="64"/>
    </row>
    <row r="98" spans="5:7" x14ac:dyDescent="0.25">
      <c r="E98" s="64"/>
      <c r="F98" s="64"/>
      <c r="G98" s="64"/>
    </row>
    <row r="99" spans="5:7" x14ac:dyDescent="0.25">
      <c r="E99" s="64"/>
      <c r="F99" s="64"/>
      <c r="G99" s="64"/>
    </row>
    <row r="100" spans="5:7" x14ac:dyDescent="0.25">
      <c r="E100" s="64"/>
      <c r="F100" s="64"/>
      <c r="G100" s="64"/>
    </row>
    <row r="101" spans="5:7" x14ac:dyDescent="0.25">
      <c r="E101" s="64"/>
      <c r="F101" s="64"/>
      <c r="G101" s="64"/>
    </row>
    <row r="102" spans="5:7" x14ac:dyDescent="0.25">
      <c r="E102" s="64"/>
      <c r="F102" s="64"/>
      <c r="G102" s="64"/>
    </row>
    <row r="103" spans="5:7" x14ac:dyDescent="0.25">
      <c r="E103" s="64"/>
      <c r="F103" s="64"/>
      <c r="G103" s="64"/>
    </row>
    <row r="104" spans="5:7" x14ac:dyDescent="0.25">
      <c r="E104" s="64"/>
      <c r="F104" s="64"/>
      <c r="G104" s="64"/>
    </row>
    <row r="105" spans="5:7" x14ac:dyDescent="0.25">
      <c r="E105" s="64"/>
      <c r="F105" s="64"/>
      <c r="G105" s="64"/>
    </row>
    <row r="106" spans="5:7" x14ac:dyDescent="0.25">
      <c r="E106" s="64"/>
      <c r="F106" s="64"/>
      <c r="G106" s="64"/>
    </row>
    <row r="107" spans="5:7" x14ac:dyDescent="0.25">
      <c r="E107" s="64"/>
      <c r="F107" s="64"/>
      <c r="G107" s="64"/>
    </row>
    <row r="108" spans="5:7" x14ac:dyDescent="0.25">
      <c r="E108" s="64"/>
      <c r="F108" s="64"/>
      <c r="G108" s="64"/>
    </row>
    <row r="109" spans="5:7" x14ac:dyDescent="0.25">
      <c r="E109" s="64"/>
      <c r="F109" s="64"/>
      <c r="G109" s="64"/>
    </row>
    <row r="110" spans="5:7" x14ac:dyDescent="0.25">
      <c r="E110" s="64"/>
      <c r="F110" s="64"/>
      <c r="G110" s="64"/>
    </row>
    <row r="111" spans="5:7" x14ac:dyDescent="0.25">
      <c r="E111" s="64"/>
      <c r="F111" s="64"/>
      <c r="G111" s="64"/>
    </row>
    <row r="112" spans="5:7" x14ac:dyDescent="0.25">
      <c r="E112" s="64"/>
      <c r="F112" s="64"/>
      <c r="G112" s="64"/>
    </row>
    <row r="113" spans="5:7" x14ac:dyDescent="0.25">
      <c r="E113" s="64"/>
      <c r="F113" s="64"/>
      <c r="G113" s="64"/>
    </row>
    <row r="114" spans="5:7" x14ac:dyDescent="0.25">
      <c r="E114" s="64"/>
      <c r="F114" s="64"/>
      <c r="G114" s="64"/>
    </row>
    <row r="115" spans="5:7" x14ac:dyDescent="0.25">
      <c r="E115" s="64"/>
      <c r="F115" s="64"/>
      <c r="G115" s="64"/>
    </row>
    <row r="116" spans="5:7" x14ac:dyDescent="0.25">
      <c r="E116" s="64"/>
      <c r="F116" s="64"/>
      <c r="G116" s="64"/>
    </row>
    <row r="117" spans="5:7" x14ac:dyDescent="0.25">
      <c r="E117" s="64"/>
      <c r="F117" s="64"/>
      <c r="G117" s="64"/>
    </row>
    <row r="118" spans="5:7" x14ac:dyDescent="0.25">
      <c r="E118" s="64"/>
      <c r="F118" s="64"/>
      <c r="G118" s="64"/>
    </row>
    <row r="119" spans="5:7" x14ac:dyDescent="0.25">
      <c r="E119" s="64"/>
      <c r="F119" s="64"/>
      <c r="G119" s="64"/>
    </row>
    <row r="120" spans="5:7" x14ac:dyDescent="0.25">
      <c r="E120" s="64"/>
      <c r="F120" s="64"/>
      <c r="G120" s="64"/>
    </row>
    <row r="121" spans="5:7" x14ac:dyDescent="0.25">
      <c r="E121" s="64"/>
      <c r="F121" s="64"/>
      <c r="G121" s="64"/>
    </row>
    <row r="122" spans="5:7" x14ac:dyDescent="0.25">
      <c r="E122" s="64"/>
      <c r="F122" s="64"/>
      <c r="G122" s="64"/>
    </row>
    <row r="123" spans="5:7" x14ac:dyDescent="0.25">
      <c r="E123" s="64"/>
      <c r="F123" s="64"/>
      <c r="G123" s="64"/>
    </row>
    <row r="124" spans="5:7" x14ac:dyDescent="0.25">
      <c r="E124" s="64"/>
      <c r="F124" s="64"/>
      <c r="G124" s="64"/>
    </row>
    <row r="125" spans="5:7" x14ac:dyDescent="0.25">
      <c r="E125" s="64"/>
      <c r="F125" s="64"/>
      <c r="G125" s="64"/>
    </row>
    <row r="126" spans="5:7" x14ac:dyDescent="0.25">
      <c r="E126" s="64"/>
      <c r="F126" s="64"/>
      <c r="G126" s="64"/>
    </row>
    <row r="127" spans="5:7" x14ac:dyDescent="0.25">
      <c r="E127" s="64"/>
      <c r="F127" s="64"/>
      <c r="G127" s="64"/>
    </row>
    <row r="128" spans="5:7" x14ac:dyDescent="0.25">
      <c r="E128" s="64"/>
      <c r="F128" s="64"/>
      <c r="G128" s="64"/>
    </row>
    <row r="129" spans="5:7" x14ac:dyDescent="0.25">
      <c r="E129" s="64"/>
      <c r="F129" s="64"/>
      <c r="G129" s="64"/>
    </row>
    <row r="130" spans="5:7" x14ac:dyDescent="0.25">
      <c r="E130" s="64"/>
      <c r="F130" s="64"/>
      <c r="G130" s="64"/>
    </row>
    <row r="131" spans="5:7" x14ac:dyDescent="0.25">
      <c r="E131" s="64"/>
      <c r="F131" s="64"/>
      <c r="G131" s="64"/>
    </row>
    <row r="132" spans="5:7" x14ac:dyDescent="0.25">
      <c r="E132" s="64"/>
      <c r="F132" s="64"/>
      <c r="G132" s="64"/>
    </row>
    <row r="133" spans="5:7" x14ac:dyDescent="0.25">
      <c r="E133" s="64"/>
      <c r="F133" s="64"/>
      <c r="G133" s="64"/>
    </row>
    <row r="134" spans="5:7" x14ac:dyDescent="0.25">
      <c r="E134" s="64"/>
      <c r="F134" s="64"/>
      <c r="G134" s="64"/>
    </row>
    <row r="135" spans="5:7" x14ac:dyDescent="0.25">
      <c r="E135" s="64"/>
      <c r="F135" s="64"/>
      <c r="G135" s="64"/>
    </row>
    <row r="136" spans="5:7" x14ac:dyDescent="0.25">
      <c r="E136" s="64"/>
      <c r="F136" s="64"/>
      <c r="G136" s="64"/>
    </row>
    <row r="137" spans="5:7" x14ac:dyDescent="0.25">
      <c r="E137" s="64"/>
      <c r="F137" s="64"/>
      <c r="G137" s="64"/>
    </row>
    <row r="138" spans="5:7" x14ac:dyDescent="0.25">
      <c r="E138" s="64"/>
      <c r="F138" s="64"/>
      <c r="G138" s="64"/>
    </row>
    <row r="139" spans="5:7" x14ac:dyDescent="0.25">
      <c r="E139" s="64"/>
      <c r="F139" s="64"/>
      <c r="G139" s="64"/>
    </row>
    <row r="140" spans="5:7" x14ac:dyDescent="0.25">
      <c r="E140" s="64"/>
      <c r="F140" s="64"/>
      <c r="G140" s="64"/>
    </row>
    <row r="141" spans="5:7" x14ac:dyDescent="0.25">
      <c r="E141" s="64"/>
      <c r="F141" s="64"/>
      <c r="G141" s="64"/>
    </row>
    <row r="142" spans="5:7" x14ac:dyDescent="0.25">
      <c r="E142" s="64"/>
      <c r="F142" s="64"/>
      <c r="G142" s="64"/>
    </row>
    <row r="143" spans="5:7" x14ac:dyDescent="0.25">
      <c r="E143" s="64"/>
      <c r="F143" s="64"/>
      <c r="G143" s="64"/>
    </row>
    <row r="144" spans="5:7" x14ac:dyDescent="0.25">
      <c r="E144" s="64"/>
      <c r="F144" s="64"/>
      <c r="G144" s="64"/>
    </row>
    <row r="145" spans="5:7" x14ac:dyDescent="0.25">
      <c r="E145" s="64"/>
      <c r="F145" s="64"/>
      <c r="G145" s="64"/>
    </row>
    <row r="146" spans="5:7" x14ac:dyDescent="0.25">
      <c r="E146" s="64"/>
      <c r="F146" s="64"/>
      <c r="G146" s="64"/>
    </row>
    <row r="147" spans="5:7" x14ac:dyDescent="0.25">
      <c r="E147" s="64"/>
      <c r="F147" s="64"/>
      <c r="G147" s="64"/>
    </row>
    <row r="148" spans="5:7" x14ac:dyDescent="0.25">
      <c r="E148" s="64"/>
      <c r="F148" s="64"/>
      <c r="G148" s="64"/>
    </row>
    <row r="149" spans="5:7" x14ac:dyDescent="0.25">
      <c r="E149" s="64"/>
      <c r="F149" s="64"/>
      <c r="G149" s="64"/>
    </row>
    <row r="150" spans="5:7" x14ac:dyDescent="0.25">
      <c r="E150" s="64"/>
      <c r="F150" s="64"/>
      <c r="G150" s="64"/>
    </row>
    <row r="151" spans="5:7" x14ac:dyDescent="0.25">
      <c r="E151" s="64"/>
      <c r="F151" s="64"/>
      <c r="G151" s="64"/>
    </row>
    <row r="152" spans="5:7" x14ac:dyDescent="0.25">
      <c r="E152" s="64"/>
      <c r="F152" s="64"/>
      <c r="G152" s="64"/>
    </row>
    <row r="153" spans="5:7" x14ac:dyDescent="0.25">
      <c r="E153" s="64"/>
      <c r="F153" s="64"/>
      <c r="G153" s="64"/>
    </row>
    <row r="154" spans="5:7" x14ac:dyDescent="0.25">
      <c r="E154" s="64"/>
      <c r="F154" s="64"/>
      <c r="G154" s="64"/>
    </row>
    <row r="155" spans="5:7" x14ac:dyDescent="0.25">
      <c r="E155" s="64"/>
      <c r="F155" s="64"/>
      <c r="G155" s="64"/>
    </row>
    <row r="156" spans="5:7" x14ac:dyDescent="0.25">
      <c r="E156" s="64"/>
      <c r="F156" s="64"/>
      <c r="G156" s="64"/>
    </row>
    <row r="157" spans="5:7" x14ac:dyDescent="0.25">
      <c r="E157" s="64"/>
      <c r="F157" s="64"/>
      <c r="G157" s="64"/>
    </row>
    <row r="158" spans="5:7" x14ac:dyDescent="0.25">
      <c r="E158" s="64"/>
      <c r="F158" s="64"/>
      <c r="G158" s="64"/>
    </row>
    <row r="159" spans="5:7" x14ac:dyDescent="0.25">
      <c r="E159" s="64"/>
      <c r="F159" s="64"/>
      <c r="G159" s="64"/>
    </row>
    <row r="160" spans="5:7" x14ac:dyDescent="0.25">
      <c r="E160" s="64"/>
      <c r="F160" s="64"/>
      <c r="G160" s="64"/>
    </row>
    <row r="161" spans="5:7" x14ac:dyDescent="0.25">
      <c r="E161" s="64"/>
      <c r="F161" s="64"/>
      <c r="G161" s="64"/>
    </row>
    <row r="162" spans="5:7" x14ac:dyDescent="0.25">
      <c r="E162" s="64"/>
      <c r="F162" s="64"/>
      <c r="G162" s="64"/>
    </row>
    <row r="163" spans="5:7" x14ac:dyDescent="0.25">
      <c r="E163" s="64"/>
      <c r="F163" s="64"/>
      <c r="G163" s="64"/>
    </row>
    <row r="164" spans="5:7" x14ac:dyDescent="0.25">
      <c r="E164" s="64"/>
      <c r="F164" s="64"/>
      <c r="G164" s="64"/>
    </row>
    <row r="165" spans="5:7" x14ac:dyDescent="0.25">
      <c r="E165" s="64"/>
      <c r="F165" s="64"/>
      <c r="G165" s="64"/>
    </row>
    <row r="166" spans="5:7" x14ac:dyDescent="0.25">
      <c r="E166" s="64"/>
      <c r="F166" s="64"/>
      <c r="G166" s="64"/>
    </row>
    <row r="167" spans="5:7" x14ac:dyDescent="0.25">
      <c r="E167" s="64"/>
      <c r="F167" s="64"/>
      <c r="G167" s="64"/>
    </row>
    <row r="168" spans="5:7" x14ac:dyDescent="0.25">
      <c r="E168" s="64"/>
      <c r="F168" s="64"/>
      <c r="G168" s="64"/>
    </row>
    <row r="169" spans="5:7" x14ac:dyDescent="0.25">
      <c r="E169" s="64"/>
      <c r="F169" s="64"/>
      <c r="G169" s="64"/>
    </row>
    <row r="170" spans="5:7" x14ac:dyDescent="0.25">
      <c r="E170" s="64"/>
      <c r="F170" s="64"/>
      <c r="G170" s="64"/>
    </row>
    <row r="171" spans="5:7" x14ac:dyDescent="0.25">
      <c r="E171" s="64"/>
      <c r="F171" s="64"/>
      <c r="G171" s="64"/>
    </row>
    <row r="172" spans="5:7" x14ac:dyDescent="0.25">
      <c r="E172" s="64"/>
      <c r="F172" s="64"/>
      <c r="G172" s="64"/>
    </row>
    <row r="173" spans="5:7" x14ac:dyDescent="0.25">
      <c r="E173" s="64"/>
      <c r="F173" s="64"/>
      <c r="G173" s="64"/>
    </row>
    <row r="174" spans="5:7" x14ac:dyDescent="0.25">
      <c r="E174" s="64"/>
      <c r="F174" s="64"/>
      <c r="G174" s="64"/>
    </row>
    <row r="175" spans="5:7" x14ac:dyDescent="0.25">
      <c r="E175" s="64"/>
      <c r="F175" s="64"/>
      <c r="G175" s="64"/>
    </row>
    <row r="176" spans="5:7" x14ac:dyDescent="0.25">
      <c r="E176" s="64"/>
      <c r="F176" s="64"/>
      <c r="G176" s="64"/>
    </row>
    <row r="177" spans="5:7" x14ac:dyDescent="0.25">
      <c r="E177" s="64"/>
      <c r="F177" s="64"/>
      <c r="G177" s="64"/>
    </row>
    <row r="178" spans="5:7" x14ac:dyDescent="0.25">
      <c r="E178" s="64"/>
      <c r="F178" s="64"/>
      <c r="G178" s="64"/>
    </row>
    <row r="179" spans="5:7" x14ac:dyDescent="0.25">
      <c r="E179" s="64"/>
      <c r="F179" s="64"/>
      <c r="G179" s="64"/>
    </row>
    <row r="180" spans="5:7" x14ac:dyDescent="0.25">
      <c r="E180" s="64"/>
      <c r="F180" s="64"/>
      <c r="G180" s="64"/>
    </row>
    <row r="181" spans="5:7" x14ac:dyDescent="0.25">
      <c r="E181" s="64"/>
      <c r="F181" s="64"/>
      <c r="G181" s="64"/>
    </row>
    <row r="182" spans="5:7" x14ac:dyDescent="0.25">
      <c r="E182" s="64"/>
      <c r="F182" s="64"/>
      <c r="G182" s="64"/>
    </row>
    <row r="183" spans="5:7" x14ac:dyDescent="0.25">
      <c r="E183" s="64"/>
      <c r="F183" s="64"/>
      <c r="G183" s="64"/>
    </row>
    <row r="184" spans="5:7" x14ac:dyDescent="0.25">
      <c r="E184" s="64"/>
      <c r="F184" s="64"/>
      <c r="G184" s="64"/>
    </row>
    <row r="185" spans="5:7" x14ac:dyDescent="0.25">
      <c r="E185" s="64"/>
      <c r="F185" s="64"/>
      <c r="G185" s="64"/>
    </row>
    <row r="186" spans="5:7" x14ac:dyDescent="0.25">
      <c r="E186" s="64"/>
      <c r="F186" s="64"/>
      <c r="G186" s="64"/>
    </row>
    <row r="187" spans="5:7" x14ac:dyDescent="0.25">
      <c r="E187" s="64"/>
      <c r="F187" s="64"/>
      <c r="G187" s="64"/>
    </row>
    <row r="188" spans="5:7" x14ac:dyDescent="0.25">
      <c r="E188" s="64"/>
      <c r="F188" s="64"/>
      <c r="G188" s="64"/>
    </row>
    <row r="189" spans="5:7" x14ac:dyDescent="0.25">
      <c r="E189" s="64"/>
      <c r="F189" s="64"/>
      <c r="G189" s="64"/>
    </row>
    <row r="190" spans="5:7" x14ac:dyDescent="0.25">
      <c r="E190" s="64"/>
      <c r="F190" s="64"/>
      <c r="G190" s="64"/>
    </row>
    <row r="191" spans="5:7" x14ac:dyDescent="0.25">
      <c r="E191" s="64"/>
      <c r="F191" s="64"/>
      <c r="G191" s="64"/>
    </row>
    <row r="192" spans="5:7" x14ac:dyDescent="0.25">
      <c r="E192" s="64"/>
      <c r="F192" s="64"/>
      <c r="G192" s="64"/>
    </row>
    <row r="193" spans="5:7" x14ac:dyDescent="0.25">
      <c r="E193" s="64"/>
      <c r="F193" s="64"/>
      <c r="G193" s="64"/>
    </row>
    <row r="194" spans="5:7" x14ac:dyDescent="0.25">
      <c r="E194" s="64"/>
      <c r="F194" s="64"/>
      <c r="G194" s="64"/>
    </row>
    <row r="195" spans="5:7" x14ac:dyDescent="0.25">
      <c r="E195" s="64"/>
      <c r="F195" s="64"/>
      <c r="G195" s="64"/>
    </row>
    <row r="196" spans="5:7" x14ac:dyDescent="0.25">
      <c r="E196" s="64"/>
      <c r="F196" s="64"/>
      <c r="G196" s="64"/>
    </row>
    <row r="197" spans="5:7" x14ac:dyDescent="0.25">
      <c r="E197" s="64"/>
      <c r="F197" s="64"/>
      <c r="G197" s="64"/>
    </row>
    <row r="198" spans="5:7" x14ac:dyDescent="0.25">
      <c r="E198" s="64"/>
      <c r="F198" s="64"/>
      <c r="G198" s="64"/>
    </row>
    <row r="199" spans="5:7" x14ac:dyDescent="0.25">
      <c r="E199" s="64"/>
      <c r="F199" s="64"/>
      <c r="G199" s="64"/>
    </row>
    <row r="200" spans="5:7" x14ac:dyDescent="0.25">
      <c r="E200" s="64"/>
      <c r="F200" s="64"/>
      <c r="G200" s="64"/>
    </row>
    <row r="201" spans="5:7" x14ac:dyDescent="0.25">
      <c r="E201" s="64"/>
      <c r="F201" s="64"/>
      <c r="G201" s="64"/>
    </row>
    <row r="202" spans="5:7" x14ac:dyDescent="0.25">
      <c r="E202" s="64"/>
      <c r="F202" s="64"/>
      <c r="G202" s="64"/>
    </row>
    <row r="203" spans="5:7" x14ac:dyDescent="0.25">
      <c r="E203" s="64"/>
      <c r="F203" s="64"/>
      <c r="G203" s="64"/>
    </row>
    <row r="204" spans="5:7" x14ac:dyDescent="0.25">
      <c r="E204" s="64"/>
      <c r="F204" s="64"/>
      <c r="G204" s="64"/>
    </row>
    <row r="205" spans="5:7" x14ac:dyDescent="0.25">
      <c r="E205" s="64"/>
      <c r="F205" s="64"/>
      <c r="G205" s="64"/>
    </row>
    <row r="206" spans="5:7" x14ac:dyDescent="0.25">
      <c r="E206" s="64"/>
      <c r="F206" s="64"/>
      <c r="G206" s="64"/>
    </row>
    <row r="207" spans="5:7" x14ac:dyDescent="0.25">
      <c r="E207" s="64"/>
      <c r="F207" s="64"/>
      <c r="G207" s="64"/>
    </row>
    <row r="208" spans="5:7" x14ac:dyDescent="0.25">
      <c r="E208" s="64"/>
      <c r="F208" s="64"/>
      <c r="G208" s="64"/>
    </row>
    <row r="209" spans="5:7" x14ac:dyDescent="0.25">
      <c r="E209" s="64"/>
      <c r="F209" s="64"/>
      <c r="G209" s="64"/>
    </row>
    <row r="210" spans="5:7" x14ac:dyDescent="0.25">
      <c r="E210" s="64"/>
      <c r="F210" s="64"/>
      <c r="G210" s="64"/>
    </row>
    <row r="211" spans="5:7" x14ac:dyDescent="0.25">
      <c r="E211" s="64"/>
      <c r="F211" s="64"/>
      <c r="G211" s="64"/>
    </row>
    <row r="212" spans="5:7" x14ac:dyDescent="0.25">
      <c r="E212" s="64"/>
      <c r="F212" s="64"/>
      <c r="G212" s="64"/>
    </row>
    <row r="213" spans="5:7" x14ac:dyDescent="0.25">
      <c r="E213" s="64"/>
      <c r="F213" s="64"/>
      <c r="G213" s="64"/>
    </row>
    <row r="214" spans="5:7" x14ac:dyDescent="0.25">
      <c r="E214" s="64"/>
      <c r="F214" s="64"/>
      <c r="G214" s="64"/>
    </row>
    <row r="215" spans="5:7" x14ac:dyDescent="0.25">
      <c r="E215" s="64"/>
      <c r="F215" s="64"/>
      <c r="G215" s="64"/>
    </row>
    <row r="216" spans="5:7" x14ac:dyDescent="0.25">
      <c r="E216" s="64"/>
      <c r="F216" s="64"/>
      <c r="G216" s="64"/>
    </row>
    <row r="217" spans="5:7" x14ac:dyDescent="0.25">
      <c r="E217" s="64"/>
      <c r="F217" s="64"/>
      <c r="G217" s="64"/>
    </row>
    <row r="218" spans="5:7" x14ac:dyDescent="0.25">
      <c r="E218" s="64"/>
      <c r="F218" s="64"/>
      <c r="G218" s="64"/>
    </row>
    <row r="219" spans="5:7" x14ac:dyDescent="0.25">
      <c r="E219" s="64"/>
      <c r="F219" s="64"/>
      <c r="G219" s="64"/>
    </row>
    <row r="220" spans="5:7" x14ac:dyDescent="0.25">
      <c r="E220" s="64"/>
      <c r="F220" s="64"/>
      <c r="G220" s="64"/>
    </row>
    <row r="221" spans="5:7" x14ac:dyDescent="0.25">
      <c r="E221" s="64"/>
      <c r="F221" s="64"/>
      <c r="G221" s="64"/>
    </row>
    <row r="222" spans="5:7" x14ac:dyDescent="0.25">
      <c r="E222" s="64"/>
      <c r="F222" s="64"/>
      <c r="G222" s="64"/>
    </row>
    <row r="223" spans="5:7" x14ac:dyDescent="0.25">
      <c r="E223" s="64"/>
      <c r="F223" s="64"/>
      <c r="G223" s="64"/>
    </row>
    <row r="224" spans="5:7" x14ac:dyDescent="0.25">
      <c r="E224" s="64"/>
      <c r="F224" s="64"/>
      <c r="G224" s="64"/>
    </row>
    <row r="225" spans="5:7" x14ac:dyDescent="0.25">
      <c r="E225" s="64"/>
      <c r="F225" s="64"/>
      <c r="G225" s="64"/>
    </row>
    <row r="226" spans="5:7" x14ac:dyDescent="0.25">
      <c r="E226" s="64"/>
      <c r="F226" s="64"/>
      <c r="G226" s="64"/>
    </row>
    <row r="227" spans="5:7" x14ac:dyDescent="0.25">
      <c r="E227" s="64"/>
      <c r="F227" s="64"/>
      <c r="G227" s="64"/>
    </row>
    <row r="228" spans="5:7" x14ac:dyDescent="0.25">
      <c r="E228" s="64"/>
      <c r="F228" s="64"/>
      <c r="G228" s="64"/>
    </row>
    <row r="229" spans="5:7" x14ac:dyDescent="0.25">
      <c r="E229" s="64"/>
      <c r="F229" s="64"/>
      <c r="G229" s="64"/>
    </row>
    <row r="230" spans="5:7" x14ac:dyDescent="0.25">
      <c r="E230" s="64"/>
      <c r="F230" s="64"/>
      <c r="G230" s="64"/>
    </row>
    <row r="231" spans="5:7" x14ac:dyDescent="0.25">
      <c r="E231" s="64"/>
      <c r="F231" s="64"/>
      <c r="G231" s="64"/>
    </row>
    <row r="232" spans="5:7" x14ac:dyDescent="0.25">
      <c r="E232" s="64"/>
      <c r="F232" s="64"/>
      <c r="G232" s="64"/>
    </row>
    <row r="233" spans="5:7" x14ac:dyDescent="0.25">
      <c r="E233" s="64"/>
      <c r="F233" s="64"/>
      <c r="G233" s="64"/>
    </row>
    <row r="234" spans="5:7" x14ac:dyDescent="0.25">
      <c r="E234" s="64"/>
      <c r="F234" s="64"/>
      <c r="G234" s="64"/>
    </row>
    <row r="235" spans="5:7" x14ac:dyDescent="0.25">
      <c r="E235" s="64"/>
      <c r="F235" s="64"/>
      <c r="G235" s="64"/>
    </row>
    <row r="236" spans="5:7" x14ac:dyDescent="0.25">
      <c r="E236" s="64"/>
      <c r="F236" s="64"/>
      <c r="G236" s="64"/>
    </row>
    <row r="237" spans="5:7" x14ac:dyDescent="0.25">
      <c r="E237" s="64"/>
      <c r="F237" s="64"/>
      <c r="G237" s="64"/>
    </row>
    <row r="238" spans="5:7" x14ac:dyDescent="0.25">
      <c r="E238" s="64"/>
      <c r="F238" s="64"/>
      <c r="G238" s="64"/>
    </row>
    <row r="239" spans="5:7" x14ac:dyDescent="0.25">
      <c r="E239" s="64"/>
      <c r="F239" s="64"/>
      <c r="G239" s="64"/>
    </row>
    <row r="240" spans="5:7" x14ac:dyDescent="0.25">
      <c r="E240" s="64"/>
      <c r="F240" s="64"/>
      <c r="G240" s="64"/>
    </row>
    <row r="241" spans="5:7" x14ac:dyDescent="0.25">
      <c r="E241" s="64"/>
      <c r="F241" s="64"/>
      <c r="G241" s="64"/>
    </row>
    <row r="242" spans="5:7" x14ac:dyDescent="0.25">
      <c r="E242" s="64"/>
      <c r="F242" s="64"/>
      <c r="G242" s="64"/>
    </row>
    <row r="243" spans="5:7" x14ac:dyDescent="0.25">
      <c r="E243" s="64"/>
      <c r="F243" s="64"/>
      <c r="G243" s="64"/>
    </row>
    <row r="244" spans="5:7" x14ac:dyDescent="0.25">
      <c r="E244" s="64"/>
      <c r="F244" s="64"/>
      <c r="G244" s="64"/>
    </row>
    <row r="245" spans="5:7" x14ac:dyDescent="0.25">
      <c r="E245" s="64"/>
      <c r="F245" s="64"/>
      <c r="G245" s="64"/>
    </row>
    <row r="246" spans="5:7" x14ac:dyDescent="0.25">
      <c r="E246" s="64"/>
      <c r="F246" s="64"/>
      <c r="G246" s="64"/>
    </row>
    <row r="247" spans="5:7" x14ac:dyDescent="0.25">
      <c r="E247" s="64"/>
      <c r="F247" s="64"/>
      <c r="G247" s="64"/>
    </row>
    <row r="248" spans="5:7" x14ac:dyDescent="0.25">
      <c r="E248" s="64"/>
      <c r="F248" s="64"/>
      <c r="G248" s="64"/>
    </row>
    <row r="249" spans="5:7" x14ac:dyDescent="0.25">
      <c r="E249" s="64"/>
      <c r="F249" s="64"/>
      <c r="G249" s="64"/>
    </row>
    <row r="250" spans="5:7" x14ac:dyDescent="0.25">
      <c r="E250" s="64"/>
      <c r="F250" s="64"/>
      <c r="G250" s="64"/>
    </row>
    <row r="251" spans="5:7" x14ac:dyDescent="0.25">
      <c r="E251" s="64"/>
      <c r="F251" s="64"/>
      <c r="G251" s="64"/>
    </row>
    <row r="252" spans="5:7" x14ac:dyDescent="0.25">
      <c r="E252" s="64"/>
      <c r="F252" s="64"/>
      <c r="G252" s="64"/>
    </row>
    <row r="253" spans="5:7" x14ac:dyDescent="0.25">
      <c r="E253" s="64"/>
      <c r="F253" s="64"/>
      <c r="G253" s="64"/>
    </row>
    <row r="254" spans="5:7" x14ac:dyDescent="0.25">
      <c r="E254" s="64"/>
      <c r="F254" s="64"/>
      <c r="G254" s="64"/>
    </row>
    <row r="255" spans="5:7" x14ac:dyDescent="0.25">
      <c r="E255" s="64"/>
      <c r="F255" s="64"/>
      <c r="G255" s="64"/>
    </row>
    <row r="256" spans="5:7" x14ac:dyDescent="0.25">
      <c r="E256" s="64"/>
      <c r="F256" s="64"/>
      <c r="G256" s="64"/>
    </row>
    <row r="257" spans="5:7" x14ac:dyDescent="0.25">
      <c r="E257" s="64"/>
      <c r="F257" s="64"/>
      <c r="G257" s="64"/>
    </row>
    <row r="258" spans="5:7" x14ac:dyDescent="0.25">
      <c r="E258" s="64"/>
      <c r="F258" s="64"/>
      <c r="G258" s="64"/>
    </row>
    <row r="259" spans="5:7" x14ac:dyDescent="0.25">
      <c r="E259" s="64"/>
      <c r="F259" s="64"/>
      <c r="G259" s="64"/>
    </row>
    <row r="260" spans="5:7" x14ac:dyDescent="0.25">
      <c r="E260" s="64"/>
      <c r="F260" s="64"/>
      <c r="G260" s="64"/>
    </row>
    <row r="261" spans="5:7" x14ac:dyDescent="0.25">
      <c r="E261" s="64"/>
      <c r="F261" s="64"/>
      <c r="G261" s="64"/>
    </row>
    <row r="262" spans="5:7" x14ac:dyDescent="0.25">
      <c r="E262" s="64"/>
      <c r="F262" s="64"/>
      <c r="G262" s="64"/>
    </row>
    <row r="263" spans="5:7" x14ac:dyDescent="0.25">
      <c r="E263" s="64"/>
      <c r="F263" s="64"/>
      <c r="G263" s="64"/>
    </row>
    <row r="264" spans="5:7" x14ac:dyDescent="0.25">
      <c r="E264" s="64"/>
      <c r="F264" s="64"/>
      <c r="G264" s="64"/>
    </row>
    <row r="265" spans="5:7" x14ac:dyDescent="0.25">
      <c r="E265" s="64"/>
      <c r="F265" s="64"/>
      <c r="G265" s="64"/>
    </row>
    <row r="266" spans="5:7" x14ac:dyDescent="0.25">
      <c r="E266" s="64"/>
      <c r="F266" s="64"/>
      <c r="G266" s="64"/>
    </row>
    <row r="267" spans="5:7" x14ac:dyDescent="0.25">
      <c r="E267" s="64"/>
      <c r="F267" s="64"/>
      <c r="G267" s="64"/>
    </row>
    <row r="268" spans="5:7" x14ac:dyDescent="0.25">
      <c r="E268" s="64"/>
      <c r="F268" s="64"/>
      <c r="G268" s="64"/>
    </row>
    <row r="269" spans="5:7" x14ac:dyDescent="0.25">
      <c r="E269" s="64"/>
      <c r="F269" s="64"/>
      <c r="G269" s="64"/>
    </row>
    <row r="270" spans="5:7" x14ac:dyDescent="0.25">
      <c r="E270" s="64"/>
      <c r="F270" s="64"/>
      <c r="G270" s="64"/>
    </row>
    <row r="271" spans="5:7" x14ac:dyDescent="0.25">
      <c r="E271" s="64"/>
      <c r="F271" s="64"/>
      <c r="G271" s="64"/>
    </row>
    <row r="272" spans="5:7" x14ac:dyDescent="0.25">
      <c r="E272" s="64"/>
      <c r="F272" s="64"/>
      <c r="G272" s="64"/>
    </row>
    <row r="273" spans="5:7" x14ac:dyDescent="0.25">
      <c r="E273" s="64"/>
      <c r="F273" s="64"/>
      <c r="G273" s="64"/>
    </row>
    <row r="274" spans="5:7" x14ac:dyDescent="0.25">
      <c r="E274" s="64"/>
      <c r="F274" s="64"/>
      <c r="G274" s="64"/>
    </row>
    <row r="275" spans="5:7" x14ac:dyDescent="0.25">
      <c r="E275" s="64"/>
      <c r="F275" s="64"/>
      <c r="G275" s="64"/>
    </row>
    <row r="276" spans="5:7" x14ac:dyDescent="0.25">
      <c r="E276" s="64"/>
      <c r="F276" s="64"/>
      <c r="G276" s="64"/>
    </row>
    <row r="277" spans="5:7" x14ac:dyDescent="0.25">
      <c r="E277" s="64"/>
      <c r="F277" s="64"/>
      <c r="G277" s="64"/>
    </row>
    <row r="278" spans="5:7" x14ac:dyDescent="0.25">
      <c r="E278" s="64"/>
      <c r="F278" s="64"/>
      <c r="G278" s="64"/>
    </row>
    <row r="279" spans="5:7" x14ac:dyDescent="0.25">
      <c r="E279" s="64"/>
      <c r="F279" s="64"/>
      <c r="G279" s="64"/>
    </row>
    <row r="280" spans="5:7" x14ac:dyDescent="0.25">
      <c r="E280" s="64"/>
      <c r="F280" s="64"/>
      <c r="G280" s="64"/>
    </row>
    <row r="281" spans="5:7" x14ac:dyDescent="0.25">
      <c r="E281" s="64"/>
      <c r="F281" s="64"/>
      <c r="G281" s="64"/>
    </row>
    <row r="282" spans="5:7" x14ac:dyDescent="0.25">
      <c r="E282" s="64"/>
      <c r="F282" s="64"/>
      <c r="G282" s="64"/>
    </row>
    <row r="283" spans="5:7" x14ac:dyDescent="0.25">
      <c r="E283" s="64"/>
      <c r="F283" s="64"/>
      <c r="G283" s="64"/>
    </row>
    <row r="284" spans="5:7" x14ac:dyDescent="0.25">
      <c r="E284" s="64"/>
      <c r="F284" s="64"/>
      <c r="G284" s="64"/>
    </row>
    <row r="285" spans="5:7" x14ac:dyDescent="0.25">
      <c r="E285" s="64"/>
      <c r="F285" s="64"/>
      <c r="G285" s="64"/>
    </row>
    <row r="286" spans="5:7" x14ac:dyDescent="0.25">
      <c r="E286" s="64"/>
      <c r="F286" s="64"/>
      <c r="G286" s="64"/>
    </row>
    <row r="287" spans="5:7" x14ac:dyDescent="0.25">
      <c r="E287" s="64"/>
      <c r="F287" s="64"/>
      <c r="G287" s="64"/>
    </row>
    <row r="288" spans="5:7" x14ac:dyDescent="0.25">
      <c r="E288" s="64"/>
      <c r="F288" s="64"/>
      <c r="G288" s="64"/>
    </row>
    <row r="289" spans="5:7" x14ac:dyDescent="0.25">
      <c r="E289" s="64"/>
      <c r="F289" s="64"/>
      <c r="G289" s="64"/>
    </row>
    <row r="290" spans="5:7" x14ac:dyDescent="0.25">
      <c r="E290" s="64"/>
      <c r="F290" s="64"/>
      <c r="G290" s="64"/>
    </row>
    <row r="291" spans="5:7" x14ac:dyDescent="0.25">
      <c r="E291" s="64"/>
      <c r="F291" s="64"/>
      <c r="G291" s="64"/>
    </row>
    <row r="292" spans="5:7" x14ac:dyDescent="0.25">
      <c r="E292" s="64"/>
      <c r="F292" s="64"/>
      <c r="G292" s="64"/>
    </row>
    <row r="293" spans="5:7" x14ac:dyDescent="0.25">
      <c r="E293" s="64"/>
      <c r="F293" s="64"/>
      <c r="G293" s="64"/>
    </row>
    <row r="294" spans="5:7" x14ac:dyDescent="0.25">
      <c r="E294" s="64"/>
      <c r="F294" s="64"/>
      <c r="G294" s="64"/>
    </row>
    <row r="295" spans="5:7" x14ac:dyDescent="0.25">
      <c r="E295" s="64"/>
      <c r="F295" s="64"/>
      <c r="G295" s="64"/>
    </row>
    <row r="296" spans="5:7" x14ac:dyDescent="0.25">
      <c r="E296" s="64"/>
      <c r="F296" s="64"/>
      <c r="G296" s="64"/>
    </row>
    <row r="297" spans="5:7" x14ac:dyDescent="0.25">
      <c r="E297" s="64"/>
      <c r="F297" s="64"/>
      <c r="G297" s="64"/>
    </row>
    <row r="298" spans="5:7" x14ac:dyDescent="0.25">
      <c r="E298" s="64"/>
      <c r="F298" s="64"/>
      <c r="G298" s="64"/>
    </row>
    <row r="299" spans="5:7" x14ac:dyDescent="0.25">
      <c r="E299" s="64"/>
      <c r="F299" s="64"/>
      <c r="G299" s="64"/>
    </row>
    <row r="300" spans="5:7" x14ac:dyDescent="0.25">
      <c r="E300" s="64"/>
      <c r="F300" s="64"/>
      <c r="G300" s="64"/>
    </row>
    <row r="301" spans="5:7" x14ac:dyDescent="0.25">
      <c r="E301" s="64"/>
      <c r="F301" s="64"/>
      <c r="G301" s="64"/>
    </row>
    <row r="302" spans="5:7" x14ac:dyDescent="0.25">
      <c r="E302" s="64"/>
      <c r="F302" s="64"/>
      <c r="G302" s="64"/>
    </row>
    <row r="303" spans="5:7" x14ac:dyDescent="0.25">
      <c r="E303" s="64"/>
      <c r="F303" s="64"/>
      <c r="G303" s="64"/>
    </row>
    <row r="304" spans="5:7" x14ac:dyDescent="0.25">
      <c r="E304" s="64"/>
      <c r="F304" s="64"/>
      <c r="G304" s="64"/>
    </row>
    <row r="305" spans="5:7" x14ac:dyDescent="0.25">
      <c r="E305" s="64"/>
      <c r="F305" s="64"/>
      <c r="G305" s="64"/>
    </row>
    <row r="306" spans="5:7" x14ac:dyDescent="0.25">
      <c r="E306" s="64"/>
      <c r="F306" s="64"/>
      <c r="G306" s="64"/>
    </row>
    <row r="307" spans="5:7" x14ac:dyDescent="0.25">
      <c r="E307" s="64"/>
      <c r="F307" s="64"/>
      <c r="G307" s="64"/>
    </row>
    <row r="308" spans="5:7" x14ac:dyDescent="0.25">
      <c r="E308" s="64"/>
      <c r="F308" s="64"/>
      <c r="G308" s="64"/>
    </row>
    <row r="309" spans="5:7" x14ac:dyDescent="0.25">
      <c r="E309" s="64"/>
      <c r="F309" s="64"/>
      <c r="G309" s="64"/>
    </row>
    <row r="310" spans="5:7" x14ac:dyDescent="0.25">
      <c r="E310" s="64"/>
      <c r="F310" s="64"/>
      <c r="G310" s="64"/>
    </row>
    <row r="311" spans="5:7" x14ac:dyDescent="0.25">
      <c r="E311" s="64"/>
      <c r="F311" s="64"/>
      <c r="G311" s="64"/>
    </row>
    <row r="312" spans="5:7" x14ac:dyDescent="0.25">
      <c r="E312" s="64"/>
      <c r="F312" s="64"/>
      <c r="G312" s="64"/>
    </row>
    <row r="313" spans="5:7" x14ac:dyDescent="0.25">
      <c r="E313" s="64"/>
      <c r="F313" s="64"/>
      <c r="G313" s="64"/>
    </row>
    <row r="314" spans="5:7" x14ac:dyDescent="0.25">
      <c r="E314" s="64"/>
      <c r="F314" s="64"/>
      <c r="G314" s="64"/>
    </row>
    <row r="315" spans="5:7" x14ac:dyDescent="0.25">
      <c r="E315" s="64"/>
      <c r="F315" s="64"/>
      <c r="G315" s="64"/>
    </row>
    <row r="316" spans="5:7" x14ac:dyDescent="0.25">
      <c r="E316" s="64"/>
      <c r="F316" s="64"/>
      <c r="G316" s="64"/>
    </row>
    <row r="317" spans="5:7" x14ac:dyDescent="0.25">
      <c r="E317" s="64"/>
      <c r="F317" s="64"/>
      <c r="G317" s="64"/>
    </row>
    <row r="318" spans="5:7" x14ac:dyDescent="0.25">
      <c r="E318" s="64"/>
      <c r="F318" s="64"/>
      <c r="G318" s="64"/>
    </row>
    <row r="319" spans="5:7" x14ac:dyDescent="0.25">
      <c r="E319" s="64"/>
      <c r="F319" s="64"/>
      <c r="G319" s="64"/>
    </row>
    <row r="320" spans="5:7" x14ac:dyDescent="0.25">
      <c r="E320" s="64"/>
      <c r="F320" s="64"/>
      <c r="G320" s="64"/>
    </row>
    <row r="321" spans="5:7" x14ac:dyDescent="0.25">
      <c r="E321" s="64"/>
      <c r="F321" s="64"/>
      <c r="G321" s="64"/>
    </row>
    <row r="322" spans="5:7" x14ac:dyDescent="0.25">
      <c r="E322" s="64"/>
      <c r="F322" s="64"/>
      <c r="G322" s="64"/>
    </row>
    <row r="323" spans="5:7" x14ac:dyDescent="0.25">
      <c r="E323" s="64"/>
      <c r="F323" s="64"/>
      <c r="G323" s="64"/>
    </row>
    <row r="324" spans="5:7" x14ac:dyDescent="0.25">
      <c r="E324" s="64"/>
      <c r="F324" s="64"/>
      <c r="G324" s="64"/>
    </row>
    <row r="325" spans="5:7" x14ac:dyDescent="0.25">
      <c r="E325" s="64"/>
      <c r="F325" s="64"/>
      <c r="G325" s="64"/>
    </row>
    <row r="326" spans="5:7" x14ac:dyDescent="0.25">
      <c r="E326" s="64"/>
      <c r="F326" s="64"/>
      <c r="G326" s="64"/>
    </row>
    <row r="327" spans="5:7" x14ac:dyDescent="0.25">
      <c r="E327" s="64"/>
      <c r="F327" s="64"/>
      <c r="G327" s="64"/>
    </row>
    <row r="328" spans="5:7" x14ac:dyDescent="0.25">
      <c r="E328" s="64"/>
      <c r="F328" s="64"/>
      <c r="G328" s="64"/>
    </row>
    <row r="329" spans="5:7" x14ac:dyDescent="0.25">
      <c r="E329" s="64"/>
      <c r="F329" s="64"/>
      <c r="G329" s="64"/>
    </row>
    <row r="330" spans="5:7" x14ac:dyDescent="0.25">
      <c r="E330" s="64"/>
      <c r="F330" s="64"/>
      <c r="G330" s="64"/>
    </row>
    <row r="331" spans="5:7" x14ac:dyDescent="0.25">
      <c r="E331" s="64"/>
      <c r="F331" s="64"/>
      <c r="G331" s="64"/>
    </row>
    <row r="332" spans="5:7" x14ac:dyDescent="0.25">
      <c r="E332" s="64"/>
      <c r="F332" s="64"/>
      <c r="G332" s="64"/>
    </row>
    <row r="333" spans="5:7" x14ac:dyDescent="0.25">
      <c r="E333" s="64"/>
      <c r="F333" s="64"/>
      <c r="G333" s="64"/>
    </row>
    <row r="334" spans="5:7" x14ac:dyDescent="0.25">
      <c r="E334" s="64"/>
      <c r="F334" s="64"/>
      <c r="G334" s="64"/>
    </row>
    <row r="335" spans="5:7" x14ac:dyDescent="0.25">
      <c r="E335" s="64"/>
      <c r="F335" s="64"/>
      <c r="G335" s="64"/>
    </row>
    <row r="336" spans="5:7" x14ac:dyDescent="0.25">
      <c r="E336" s="64"/>
      <c r="F336" s="64"/>
      <c r="G336" s="64"/>
    </row>
    <row r="337" spans="5:7" x14ac:dyDescent="0.25">
      <c r="E337" s="64"/>
      <c r="F337" s="64"/>
      <c r="G337" s="64"/>
    </row>
    <row r="338" spans="5:7" x14ac:dyDescent="0.25">
      <c r="E338" s="64"/>
      <c r="F338" s="64"/>
      <c r="G338" s="64"/>
    </row>
    <row r="339" spans="5:7" x14ac:dyDescent="0.25">
      <c r="E339" s="64"/>
      <c r="F339" s="64"/>
      <c r="G339" s="64"/>
    </row>
    <row r="340" spans="5:7" x14ac:dyDescent="0.25">
      <c r="E340" s="64"/>
      <c r="F340" s="64"/>
      <c r="G340" s="64"/>
    </row>
    <row r="341" spans="5:7" x14ac:dyDescent="0.25">
      <c r="E341" s="64"/>
      <c r="F341" s="64"/>
      <c r="G341" s="64"/>
    </row>
    <row r="342" spans="5:7" x14ac:dyDescent="0.25">
      <c r="E342" s="64"/>
      <c r="F342" s="64"/>
      <c r="G342" s="64"/>
    </row>
    <row r="343" spans="5:7" x14ac:dyDescent="0.25">
      <c r="E343" s="64"/>
      <c r="F343" s="64"/>
      <c r="G343" s="64"/>
    </row>
    <row r="344" spans="5:7" x14ac:dyDescent="0.25">
      <c r="E344" s="64"/>
      <c r="F344" s="64"/>
      <c r="G344" s="64"/>
    </row>
    <row r="345" spans="5:7" x14ac:dyDescent="0.25">
      <c r="E345" s="64"/>
      <c r="F345" s="64"/>
      <c r="G345" s="64"/>
    </row>
    <row r="346" spans="5:7" x14ac:dyDescent="0.25">
      <c r="E346" s="64"/>
      <c r="F346" s="64"/>
      <c r="G346" s="64"/>
    </row>
    <row r="347" spans="5:7" x14ac:dyDescent="0.25">
      <c r="E347" s="64"/>
      <c r="F347" s="64"/>
      <c r="G347" s="64"/>
    </row>
    <row r="348" spans="5:7" x14ac:dyDescent="0.25">
      <c r="E348" s="64"/>
      <c r="F348" s="64"/>
      <c r="G348" s="64"/>
    </row>
    <row r="349" spans="5:7" x14ac:dyDescent="0.25">
      <c r="E349" s="64"/>
      <c r="F349" s="64"/>
      <c r="G349" s="64"/>
    </row>
    <row r="350" spans="5:7" x14ac:dyDescent="0.25">
      <c r="E350" s="64"/>
      <c r="F350" s="64"/>
      <c r="G350" s="64"/>
    </row>
    <row r="351" spans="5:7" x14ac:dyDescent="0.25">
      <c r="E351" s="64"/>
      <c r="F351" s="64"/>
      <c r="G351" s="64"/>
    </row>
    <row r="352" spans="5:7" x14ac:dyDescent="0.25">
      <c r="E352" s="64"/>
      <c r="F352" s="64"/>
      <c r="G352" s="64"/>
    </row>
    <row r="353" spans="5:7" x14ac:dyDescent="0.25">
      <c r="E353" s="64"/>
      <c r="F353" s="64"/>
      <c r="G353" s="64"/>
    </row>
    <row r="354" spans="5:7" x14ac:dyDescent="0.25">
      <c r="E354" s="64"/>
      <c r="F354" s="64"/>
      <c r="G354" s="64"/>
    </row>
    <row r="355" spans="5:7" x14ac:dyDescent="0.25">
      <c r="E355" s="64"/>
      <c r="F355" s="64"/>
      <c r="G355" s="64"/>
    </row>
    <row r="356" spans="5:7" x14ac:dyDescent="0.25">
      <c r="E356" s="64"/>
      <c r="F356" s="64"/>
      <c r="G356" s="64"/>
    </row>
    <row r="357" spans="5:7" x14ac:dyDescent="0.25">
      <c r="E357" s="64"/>
      <c r="F357" s="64"/>
      <c r="G357" s="64"/>
    </row>
    <row r="358" spans="5:7" x14ac:dyDescent="0.25">
      <c r="E358" s="64"/>
      <c r="F358" s="64"/>
      <c r="G358" s="64"/>
    </row>
    <row r="359" spans="5:7" x14ac:dyDescent="0.25">
      <c r="E359" s="64"/>
      <c r="F359" s="64"/>
      <c r="G359" s="64"/>
    </row>
    <row r="360" spans="5:7" x14ac:dyDescent="0.25">
      <c r="E360" s="64"/>
      <c r="F360" s="64"/>
      <c r="G360" s="64"/>
    </row>
    <row r="361" spans="5:7" x14ac:dyDescent="0.25">
      <c r="E361" s="64"/>
      <c r="F361" s="64"/>
      <c r="G361" s="64"/>
    </row>
    <row r="362" spans="5:7" x14ac:dyDescent="0.25">
      <c r="E362" s="64"/>
      <c r="F362" s="64"/>
      <c r="G362" s="64"/>
    </row>
    <row r="363" spans="5:7" x14ac:dyDescent="0.25">
      <c r="E363" s="64"/>
      <c r="F363" s="64"/>
      <c r="G363" s="64"/>
    </row>
    <row r="364" spans="5:7" x14ac:dyDescent="0.25">
      <c r="E364" s="64"/>
      <c r="F364" s="64"/>
      <c r="G364" s="64"/>
    </row>
    <row r="365" spans="5:7" x14ac:dyDescent="0.25">
      <c r="E365" s="64"/>
      <c r="F365" s="64"/>
      <c r="G365" s="64"/>
    </row>
    <row r="366" spans="5:7" x14ac:dyDescent="0.25">
      <c r="E366" s="64"/>
      <c r="F366" s="64"/>
      <c r="G366" s="64"/>
    </row>
    <row r="367" spans="5:7" x14ac:dyDescent="0.25">
      <c r="E367" s="64"/>
      <c r="F367" s="64"/>
      <c r="G367" s="64"/>
    </row>
    <row r="368" spans="5:7" x14ac:dyDescent="0.25">
      <c r="E368" s="64"/>
      <c r="F368" s="64"/>
      <c r="G368" s="64"/>
    </row>
    <row r="369" spans="5:7" x14ac:dyDescent="0.25">
      <c r="E369" s="64"/>
      <c r="F369" s="64"/>
      <c r="G369" s="64"/>
    </row>
    <row r="370" spans="5:7" x14ac:dyDescent="0.25">
      <c r="E370" s="64"/>
      <c r="F370" s="64"/>
      <c r="G370" s="64"/>
    </row>
    <row r="371" spans="5:7" x14ac:dyDescent="0.25">
      <c r="E371" s="64"/>
      <c r="F371" s="64"/>
      <c r="G371" s="64"/>
    </row>
    <row r="372" spans="5:7" x14ac:dyDescent="0.25">
      <c r="E372" s="64"/>
      <c r="F372" s="64"/>
      <c r="G372" s="64"/>
    </row>
    <row r="373" spans="5:7" x14ac:dyDescent="0.25">
      <c r="E373" s="64"/>
      <c r="F373" s="64"/>
      <c r="G373" s="64"/>
    </row>
    <row r="374" spans="5:7" x14ac:dyDescent="0.25">
      <c r="E374" s="64"/>
      <c r="F374" s="64"/>
      <c r="G374" s="64"/>
    </row>
    <row r="375" spans="5:7" x14ac:dyDescent="0.25">
      <c r="E375" s="64"/>
      <c r="F375" s="64"/>
      <c r="G375" s="64"/>
    </row>
    <row r="376" spans="5:7" x14ac:dyDescent="0.25">
      <c r="E376" s="64"/>
      <c r="F376" s="64"/>
      <c r="G376" s="64"/>
    </row>
    <row r="377" spans="5:7" x14ac:dyDescent="0.25">
      <c r="E377" s="64"/>
      <c r="F377" s="64"/>
      <c r="G377" s="64"/>
    </row>
    <row r="378" spans="5:7" x14ac:dyDescent="0.25">
      <c r="E378" s="64"/>
      <c r="F378" s="64"/>
      <c r="G378" s="64"/>
    </row>
    <row r="379" spans="5:7" x14ac:dyDescent="0.25">
      <c r="E379" s="64"/>
      <c r="F379" s="64"/>
      <c r="G379" s="64"/>
    </row>
    <row r="380" spans="5:7" x14ac:dyDescent="0.25">
      <c r="E380" s="64"/>
      <c r="F380" s="64"/>
      <c r="G380" s="64"/>
    </row>
    <row r="381" spans="5:7" x14ac:dyDescent="0.25">
      <c r="E381" s="64"/>
      <c r="F381" s="64"/>
      <c r="G381" s="64"/>
    </row>
    <row r="382" spans="5:7" x14ac:dyDescent="0.25">
      <c r="E382" s="64"/>
      <c r="F382" s="64"/>
      <c r="G382" s="64"/>
    </row>
    <row r="383" spans="5:7" x14ac:dyDescent="0.25">
      <c r="E383" s="64"/>
      <c r="F383" s="64"/>
      <c r="G383" s="64"/>
    </row>
    <row r="384" spans="5:7" x14ac:dyDescent="0.25">
      <c r="E384" s="64"/>
      <c r="F384" s="64"/>
      <c r="G384" s="64"/>
    </row>
    <row r="385" spans="5:7" x14ac:dyDescent="0.25">
      <c r="E385" s="64"/>
      <c r="F385" s="64"/>
      <c r="G385" s="64"/>
    </row>
    <row r="386" spans="5:7" x14ac:dyDescent="0.25">
      <c r="E386" s="64"/>
      <c r="F386" s="64"/>
      <c r="G386" s="64"/>
    </row>
    <row r="387" spans="5:7" x14ac:dyDescent="0.25">
      <c r="E387" s="64"/>
      <c r="F387" s="64"/>
      <c r="G387" s="64"/>
    </row>
    <row r="388" spans="5:7" x14ac:dyDescent="0.25">
      <c r="E388" s="64"/>
      <c r="F388" s="64"/>
      <c r="G388" s="64"/>
    </row>
    <row r="389" spans="5:7" x14ac:dyDescent="0.25">
      <c r="E389" s="64"/>
      <c r="F389" s="64"/>
      <c r="G389" s="64"/>
    </row>
    <row r="390" spans="5:7" x14ac:dyDescent="0.25">
      <c r="E390" s="64"/>
      <c r="F390" s="64"/>
      <c r="G390" s="64"/>
    </row>
    <row r="391" spans="5:7" x14ac:dyDescent="0.25">
      <c r="E391" s="64"/>
      <c r="F391" s="64"/>
      <c r="G391" s="64"/>
    </row>
    <row r="392" spans="5:7" x14ac:dyDescent="0.25">
      <c r="E392" s="64"/>
      <c r="F392" s="64"/>
      <c r="G392" s="64"/>
    </row>
    <row r="393" spans="5:7" x14ac:dyDescent="0.25">
      <c r="E393" s="64"/>
      <c r="F393" s="64"/>
      <c r="G393" s="64"/>
    </row>
    <row r="394" spans="5:7" x14ac:dyDescent="0.25">
      <c r="E394" s="64"/>
      <c r="F394" s="64"/>
      <c r="G394" s="64"/>
    </row>
    <row r="395" spans="5:7" x14ac:dyDescent="0.25">
      <c r="E395" s="64"/>
      <c r="F395" s="64"/>
      <c r="G395" s="64"/>
    </row>
    <row r="396" spans="5:7" x14ac:dyDescent="0.25">
      <c r="E396" s="64"/>
      <c r="F396" s="64"/>
      <c r="G396" s="64"/>
    </row>
    <row r="397" spans="5:7" x14ac:dyDescent="0.25">
      <c r="E397" s="64"/>
      <c r="F397" s="64"/>
      <c r="G397" s="64"/>
    </row>
    <row r="398" spans="5:7" x14ac:dyDescent="0.25">
      <c r="E398" s="64"/>
      <c r="F398" s="64"/>
      <c r="G398" s="64"/>
    </row>
    <row r="399" spans="5:7" x14ac:dyDescent="0.25">
      <c r="E399" s="64"/>
      <c r="F399" s="64"/>
      <c r="G399" s="64"/>
    </row>
    <row r="400" spans="5:7" x14ac:dyDescent="0.25">
      <c r="E400" s="64"/>
      <c r="F400" s="64"/>
      <c r="G400" s="64"/>
    </row>
    <row r="401" spans="5:7" x14ac:dyDescent="0.25">
      <c r="E401" s="64"/>
      <c r="F401" s="64"/>
      <c r="G401" s="64"/>
    </row>
    <row r="402" spans="5:7" x14ac:dyDescent="0.25">
      <c r="E402" s="64"/>
      <c r="F402" s="64"/>
      <c r="G402" s="64"/>
    </row>
    <row r="403" spans="5:7" x14ac:dyDescent="0.25">
      <c r="E403" s="64"/>
      <c r="F403" s="64"/>
      <c r="G403" s="64"/>
    </row>
    <row r="404" spans="5:7" x14ac:dyDescent="0.25">
      <c r="E404" s="64"/>
      <c r="F404" s="64"/>
      <c r="G404" s="64"/>
    </row>
    <row r="405" spans="5:7" x14ac:dyDescent="0.25">
      <c r="E405" s="64"/>
      <c r="F405" s="64"/>
      <c r="G405" s="64"/>
    </row>
    <row r="406" spans="5:7" x14ac:dyDescent="0.25">
      <c r="E406" s="64"/>
      <c r="F406" s="64"/>
      <c r="G406" s="64"/>
    </row>
    <row r="407" spans="5:7" x14ac:dyDescent="0.25">
      <c r="E407" s="64"/>
      <c r="F407" s="64"/>
      <c r="G407" s="64"/>
    </row>
    <row r="408" spans="5:7" x14ac:dyDescent="0.25">
      <c r="E408" s="64"/>
      <c r="F408" s="64"/>
      <c r="G408" s="64"/>
    </row>
    <row r="409" spans="5:7" x14ac:dyDescent="0.25">
      <c r="E409" s="64"/>
      <c r="F409" s="64"/>
      <c r="G409" s="64"/>
    </row>
    <row r="410" spans="5:7" x14ac:dyDescent="0.25">
      <c r="E410" s="64"/>
      <c r="F410" s="64"/>
      <c r="G410" s="64"/>
    </row>
    <row r="411" spans="5:7" x14ac:dyDescent="0.25">
      <c r="E411" s="64"/>
      <c r="F411" s="64"/>
      <c r="G411" s="64"/>
    </row>
    <row r="412" spans="5:7" x14ac:dyDescent="0.25">
      <c r="E412" s="64"/>
      <c r="F412" s="64"/>
      <c r="G412" s="64"/>
    </row>
    <row r="413" spans="5:7" x14ac:dyDescent="0.25">
      <c r="E413" s="64"/>
      <c r="F413" s="64"/>
      <c r="G413" s="64"/>
    </row>
    <row r="414" spans="5:7" x14ac:dyDescent="0.25">
      <c r="E414" s="64"/>
      <c r="F414" s="64"/>
      <c r="G414" s="64"/>
    </row>
    <row r="415" spans="5:7" x14ac:dyDescent="0.25">
      <c r="E415" s="64"/>
      <c r="F415" s="64"/>
      <c r="G415" s="64"/>
    </row>
    <row r="416" spans="5:7" x14ac:dyDescent="0.25">
      <c r="E416" s="64"/>
      <c r="F416" s="64"/>
      <c r="G416" s="64"/>
    </row>
    <row r="417" spans="5:7" x14ac:dyDescent="0.25">
      <c r="E417" s="64"/>
      <c r="F417" s="64"/>
      <c r="G417" s="64"/>
    </row>
    <row r="418" spans="5:7" x14ac:dyDescent="0.25">
      <c r="E418" s="64"/>
      <c r="F418" s="64"/>
      <c r="G418" s="64"/>
    </row>
    <row r="419" spans="5:7" x14ac:dyDescent="0.25">
      <c r="E419" s="64"/>
      <c r="F419" s="64"/>
      <c r="G419" s="64"/>
    </row>
    <row r="420" spans="5:7" x14ac:dyDescent="0.25">
      <c r="E420" s="64"/>
      <c r="F420" s="64"/>
      <c r="G420" s="64"/>
    </row>
    <row r="421" spans="5:7" x14ac:dyDescent="0.25">
      <c r="E421" s="64"/>
      <c r="F421" s="64"/>
      <c r="G421" s="64"/>
    </row>
    <row r="422" spans="5:7" x14ac:dyDescent="0.25">
      <c r="E422" s="64"/>
      <c r="F422" s="64"/>
      <c r="G422" s="64"/>
    </row>
    <row r="423" spans="5:7" x14ac:dyDescent="0.25">
      <c r="E423" s="64"/>
      <c r="F423" s="64"/>
      <c r="G423" s="64"/>
    </row>
    <row r="424" spans="5:7" x14ac:dyDescent="0.25">
      <c r="E424" s="64"/>
      <c r="F424" s="64"/>
      <c r="G424" s="64"/>
    </row>
    <row r="425" spans="5:7" x14ac:dyDescent="0.25">
      <c r="E425" s="64"/>
      <c r="F425" s="64"/>
      <c r="G425" s="64"/>
    </row>
    <row r="426" spans="5:7" x14ac:dyDescent="0.25">
      <c r="E426" s="64"/>
      <c r="F426" s="64"/>
      <c r="G426" s="64"/>
    </row>
    <row r="427" spans="5:7" x14ac:dyDescent="0.25">
      <c r="E427" s="64"/>
      <c r="F427" s="64"/>
      <c r="G427" s="64"/>
    </row>
    <row r="428" spans="5:7" x14ac:dyDescent="0.25">
      <c r="E428" s="64"/>
      <c r="F428" s="64"/>
      <c r="G428" s="64"/>
    </row>
    <row r="429" spans="5:7" x14ac:dyDescent="0.25">
      <c r="E429" s="64"/>
      <c r="F429" s="64"/>
      <c r="G429" s="64"/>
    </row>
    <row r="430" spans="5:7" x14ac:dyDescent="0.25">
      <c r="E430" s="64"/>
      <c r="F430" s="64"/>
      <c r="G430" s="64"/>
    </row>
    <row r="431" spans="5:7" x14ac:dyDescent="0.25">
      <c r="E431" s="64"/>
      <c r="F431" s="64"/>
      <c r="G431" s="64"/>
    </row>
    <row r="432" spans="5:7" x14ac:dyDescent="0.25">
      <c r="E432" s="64"/>
      <c r="F432" s="64"/>
      <c r="G432" s="64"/>
    </row>
    <row r="433" spans="5:7" x14ac:dyDescent="0.25">
      <c r="E433" s="64"/>
      <c r="F433" s="64"/>
      <c r="G433" s="64"/>
    </row>
    <row r="434" spans="5:7" x14ac:dyDescent="0.25">
      <c r="E434" s="64"/>
      <c r="F434" s="64"/>
      <c r="G434" s="64"/>
    </row>
    <row r="435" spans="5:7" x14ac:dyDescent="0.25">
      <c r="E435" s="64"/>
      <c r="F435" s="64"/>
      <c r="G435" s="64"/>
    </row>
    <row r="436" spans="5:7" x14ac:dyDescent="0.25">
      <c r="E436" s="64"/>
      <c r="F436" s="64"/>
      <c r="G436" s="64"/>
    </row>
    <row r="437" spans="5:7" x14ac:dyDescent="0.25">
      <c r="E437" s="64"/>
      <c r="F437" s="64"/>
      <c r="G437" s="64"/>
    </row>
    <row r="438" spans="5:7" x14ac:dyDescent="0.25">
      <c r="E438" s="64"/>
      <c r="F438" s="64"/>
      <c r="G438" s="64"/>
    </row>
    <row r="439" spans="5:7" x14ac:dyDescent="0.25">
      <c r="E439" s="64"/>
      <c r="F439" s="64"/>
      <c r="G439" s="64"/>
    </row>
    <row r="440" spans="5:7" x14ac:dyDescent="0.25">
      <c r="E440" s="64"/>
      <c r="F440" s="64"/>
      <c r="G440" s="64"/>
    </row>
    <row r="441" spans="5:7" x14ac:dyDescent="0.25">
      <c r="E441" s="64"/>
      <c r="F441" s="64"/>
      <c r="G441" s="64"/>
    </row>
    <row r="442" spans="5:7" x14ac:dyDescent="0.25">
      <c r="E442" s="64"/>
      <c r="F442" s="64"/>
      <c r="G442" s="64"/>
    </row>
    <row r="443" spans="5:7" x14ac:dyDescent="0.25">
      <c r="E443" s="64"/>
      <c r="F443" s="64"/>
      <c r="G443" s="64"/>
    </row>
    <row r="444" spans="5:7" x14ac:dyDescent="0.25">
      <c r="E444" s="64"/>
      <c r="F444" s="64"/>
      <c r="G444" s="64"/>
    </row>
    <row r="445" spans="5:7" x14ac:dyDescent="0.25">
      <c r="E445" s="64"/>
      <c r="F445" s="64"/>
      <c r="G445" s="64"/>
    </row>
    <row r="446" spans="5:7" x14ac:dyDescent="0.25">
      <c r="E446" s="64"/>
      <c r="F446" s="64"/>
      <c r="G446" s="64"/>
    </row>
    <row r="447" spans="5:7" x14ac:dyDescent="0.25">
      <c r="E447" s="64"/>
      <c r="F447" s="64"/>
      <c r="G447" s="64"/>
    </row>
    <row r="448" spans="5:7" x14ac:dyDescent="0.25">
      <c r="E448" s="64"/>
      <c r="F448" s="64"/>
      <c r="G448" s="64"/>
    </row>
    <row r="449" spans="5:7" x14ac:dyDescent="0.25">
      <c r="E449" s="64"/>
      <c r="F449" s="64"/>
      <c r="G449" s="64"/>
    </row>
    <row r="450" spans="5:7" x14ac:dyDescent="0.25">
      <c r="E450" s="64"/>
      <c r="F450" s="64"/>
      <c r="G450" s="64"/>
    </row>
    <row r="451" spans="5:7" x14ac:dyDescent="0.25">
      <c r="E451" s="64"/>
      <c r="F451" s="64"/>
      <c r="G451" s="64"/>
    </row>
    <row r="452" spans="5:7" x14ac:dyDescent="0.25">
      <c r="E452" s="64"/>
      <c r="F452" s="64"/>
      <c r="G452" s="64"/>
    </row>
    <row r="453" spans="5:7" x14ac:dyDescent="0.25">
      <c r="E453" s="64"/>
      <c r="F453" s="64"/>
      <c r="G453" s="64"/>
    </row>
    <row r="454" spans="5:7" x14ac:dyDescent="0.25">
      <c r="E454" s="64"/>
      <c r="F454" s="64"/>
      <c r="G454" s="64"/>
    </row>
    <row r="455" spans="5:7" x14ac:dyDescent="0.25">
      <c r="E455" s="64"/>
      <c r="F455" s="64"/>
      <c r="G455" s="64"/>
    </row>
    <row r="456" spans="5:7" x14ac:dyDescent="0.25">
      <c r="E456" s="64"/>
      <c r="F456" s="64"/>
      <c r="G456" s="64"/>
    </row>
    <row r="457" spans="5:7" x14ac:dyDescent="0.25">
      <c r="E457" s="64"/>
      <c r="F457" s="64"/>
      <c r="G457" s="64"/>
    </row>
    <row r="458" spans="5:7" x14ac:dyDescent="0.25">
      <c r="E458" s="64"/>
      <c r="F458" s="64"/>
      <c r="G458" s="64"/>
    </row>
    <row r="459" spans="5:7" x14ac:dyDescent="0.25">
      <c r="E459" s="64"/>
      <c r="F459" s="64"/>
      <c r="G459" s="64"/>
    </row>
    <row r="460" spans="5:7" x14ac:dyDescent="0.25">
      <c r="E460" s="64"/>
      <c r="F460" s="64"/>
      <c r="G460" s="64"/>
    </row>
    <row r="461" spans="5:7" x14ac:dyDescent="0.25">
      <c r="E461" s="64"/>
      <c r="F461" s="64"/>
      <c r="G461" s="64"/>
    </row>
    <row r="462" spans="5:7" x14ac:dyDescent="0.25">
      <c r="E462" s="64"/>
      <c r="F462" s="64"/>
      <c r="G462" s="64"/>
    </row>
    <row r="463" spans="5:7" x14ac:dyDescent="0.25">
      <c r="E463" s="64"/>
      <c r="F463" s="64"/>
      <c r="G463" s="64"/>
    </row>
    <row r="464" spans="5:7" x14ac:dyDescent="0.25">
      <c r="E464" s="64"/>
      <c r="F464" s="64"/>
      <c r="G464" s="64"/>
    </row>
    <row r="465" spans="5:7" x14ac:dyDescent="0.25">
      <c r="E465" s="64"/>
      <c r="F465" s="64"/>
      <c r="G465" s="64"/>
    </row>
    <row r="466" spans="5:7" x14ac:dyDescent="0.25">
      <c r="E466" s="64"/>
      <c r="F466" s="64"/>
      <c r="G466" s="64"/>
    </row>
    <row r="467" spans="5:7" x14ac:dyDescent="0.25">
      <c r="E467" s="64"/>
      <c r="F467" s="64"/>
      <c r="G467" s="64"/>
    </row>
    <row r="468" spans="5:7" x14ac:dyDescent="0.25">
      <c r="E468" s="64"/>
      <c r="F468" s="64"/>
      <c r="G468" s="64"/>
    </row>
    <row r="469" spans="5:7" x14ac:dyDescent="0.25">
      <c r="E469" s="64"/>
      <c r="F469" s="64"/>
      <c r="G469" s="64"/>
    </row>
    <row r="470" spans="5:7" x14ac:dyDescent="0.25">
      <c r="E470" s="64"/>
      <c r="F470" s="64"/>
      <c r="G470" s="64"/>
    </row>
    <row r="471" spans="5:7" x14ac:dyDescent="0.25">
      <c r="E471" s="64"/>
      <c r="F471" s="64"/>
      <c r="G471" s="64"/>
    </row>
    <row r="472" spans="5:7" x14ac:dyDescent="0.25">
      <c r="E472" s="64"/>
      <c r="F472" s="64"/>
      <c r="G472" s="64"/>
    </row>
    <row r="473" spans="5:7" x14ac:dyDescent="0.25">
      <c r="E473" s="64"/>
      <c r="F473" s="64"/>
      <c r="G473" s="64"/>
    </row>
    <row r="474" spans="5:7" x14ac:dyDescent="0.25">
      <c r="E474" s="64"/>
      <c r="F474" s="64"/>
      <c r="G474" s="64"/>
    </row>
    <row r="475" spans="5:7" x14ac:dyDescent="0.25">
      <c r="E475" s="64"/>
      <c r="F475" s="64"/>
      <c r="G475" s="64"/>
    </row>
    <row r="476" spans="5:7" x14ac:dyDescent="0.25">
      <c r="E476" s="64"/>
      <c r="F476" s="64"/>
      <c r="G476" s="64"/>
    </row>
    <row r="477" spans="5:7" x14ac:dyDescent="0.25">
      <c r="E477" s="64"/>
      <c r="F477" s="64"/>
      <c r="G477" s="64"/>
    </row>
  </sheetData>
  <sheetProtection algorithmName="SHA-512" hashValue="ohidqbTjxfoY5GmsiDAYgY25A4XRWMTQjumWbt2fmo30p/gJOoH167jLjoxVWp8CzFqGRCbtFJOsdnyVXoZA/Q==" saltValue="EBSwqGcM4gyoErXEL9Eq8g==" spinCount="100000" sheet="1" selectLockedCells="1"/>
  <customSheetViews>
    <customSheetView guid="{B1F0BE9F-A4AE-4133-9F54-9E0DE87D1E7F}">
      <selection activeCell="F10" sqref="F10"/>
      <pageMargins left="0.7" right="0.7" top="0.78740157499999996" bottom="0.78740157499999996" header="0.3" footer="0.3"/>
      <pageSetup paperSize="9" orientation="portrait" r:id="rId1"/>
    </customSheetView>
  </customSheetViews>
  <mergeCells count="59">
    <mergeCell ref="A63:H63"/>
    <mergeCell ref="A60:H60"/>
    <mergeCell ref="A61:H61"/>
    <mergeCell ref="A51:D51"/>
    <mergeCell ref="A52:D52"/>
    <mergeCell ref="A56:D56"/>
    <mergeCell ref="A57:D57"/>
    <mergeCell ref="A58:D58"/>
    <mergeCell ref="A53:D53"/>
    <mergeCell ref="A54:D54"/>
    <mergeCell ref="A55:D55"/>
    <mergeCell ref="A62:I62"/>
    <mergeCell ref="A49:D49"/>
    <mergeCell ref="A50:D50"/>
    <mergeCell ref="A27:D27"/>
    <mergeCell ref="A38:D38"/>
    <mergeCell ref="A39:D39"/>
    <mergeCell ref="A40:D40"/>
    <mergeCell ref="A36:D36"/>
    <mergeCell ref="A37:D37"/>
    <mergeCell ref="A1:H1"/>
    <mergeCell ref="B2:H2"/>
    <mergeCell ref="B3:H3"/>
    <mergeCell ref="A8:H8"/>
    <mergeCell ref="A10:H10"/>
    <mergeCell ref="A9:D9"/>
    <mergeCell ref="B5:H5"/>
    <mergeCell ref="N44:N47"/>
    <mergeCell ref="A42:D42"/>
    <mergeCell ref="A32:D32"/>
    <mergeCell ref="A29:D29"/>
    <mergeCell ref="A24:D24"/>
    <mergeCell ref="A25:D25"/>
    <mergeCell ref="A26:D26"/>
    <mergeCell ref="A34:D34"/>
    <mergeCell ref="A35:D35"/>
    <mergeCell ref="A43:D43"/>
    <mergeCell ref="A41:D41"/>
    <mergeCell ref="J44:K48"/>
    <mergeCell ref="A48:H48"/>
    <mergeCell ref="A33:H33"/>
    <mergeCell ref="A28:D28"/>
    <mergeCell ref="A30:D30"/>
    <mergeCell ref="G66:H66"/>
    <mergeCell ref="B4:H4"/>
    <mergeCell ref="A16:D16"/>
    <mergeCell ref="A20:D20"/>
    <mergeCell ref="A17:H17"/>
    <mergeCell ref="A11:D11"/>
    <mergeCell ref="A12:D12"/>
    <mergeCell ref="A13:D13"/>
    <mergeCell ref="A15:D15"/>
    <mergeCell ref="A18:D18"/>
    <mergeCell ref="A19:D19"/>
    <mergeCell ref="A22:H22"/>
    <mergeCell ref="A21:D21"/>
    <mergeCell ref="A23:D23"/>
    <mergeCell ref="A31:D31"/>
    <mergeCell ref="A14:D14"/>
  </mergeCells>
  <dataValidations count="3">
    <dataValidation type="list" allowBlank="1" showInputMessage="1" showErrorMessage="1" sqref="D6" xr:uid="{00000000-0002-0000-0000-000000000000}">
      <formula1>"netto, brutto"</formula1>
    </dataValidation>
    <dataValidation type="custom" allowBlank="1" showInputMessage="1" showErrorMessage="1" errorTitle="Stopp" error="Zelle kann nicht bearbeitet werden!" sqref="A65" xr:uid="{00000000-0002-0000-0000-000002000000}">
      <formula1>CELL("schutz",A65)</formula1>
    </dataValidation>
    <dataValidation type="list" allowBlank="1" showInputMessage="1" showErrorMessage="1" sqref="B4:H4" xr:uid="{B7F3EE71-5869-4420-9AFB-01261A10A13D}">
      <formula1>$B$93:$B$94</formula1>
    </dataValidation>
  </dataValidations>
  <pageMargins left="0.7" right="0.7" top="0.78740157499999996" bottom="0.78740157499999996" header="0.3" footer="0.3"/>
  <pageSetup paperSize="9" scale="27"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KoFi Gute Nachbarschaft</vt:lpstr>
    </vt:vector>
  </TitlesOfParts>
  <Company>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Pawlik, Lutz</dc:creator>
  <cp:lastModifiedBy>Etmann, Michael</cp:lastModifiedBy>
  <cp:lastPrinted>2024-02-01T14:38:30Z</cp:lastPrinted>
  <dcterms:created xsi:type="dcterms:W3CDTF">2020-07-28T06:16:52Z</dcterms:created>
  <dcterms:modified xsi:type="dcterms:W3CDTF">2025-02-11T09:51:47Z</dcterms:modified>
</cp:coreProperties>
</file>