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BEA~1.LAN\AppData\Local\Temp\FirstSpirit_1632324073904\"/>
    </mc:Choice>
  </mc:AlternateContent>
  <bookViews>
    <workbookView xWindow="0" yWindow="0" windowWidth="5475" windowHeight="6735"/>
  </bookViews>
  <sheets>
    <sheet name="Neufassung KUNDE" sheetId="1" r:id="rId1"/>
  </sheets>
  <definedNames>
    <definedName name="_xlnm.Print_Area" localSheetId="0">'Neufassung KUNDE'!$A$1:$H$41</definedName>
  </definedNames>
  <calcPr calcId="162913"/>
</workbook>
</file>

<file path=xl/calcChain.xml><?xml version="1.0" encoding="utf-8"?>
<calcChain xmlns="http://schemas.openxmlformats.org/spreadsheetml/2006/main">
  <c r="E41" i="1" l="1"/>
  <c r="D41" i="1"/>
  <c r="C41" i="1"/>
  <c r="H40" i="1"/>
  <c r="G40" i="1"/>
  <c r="G39" i="1"/>
  <c r="H39" i="1" s="1"/>
  <c r="G38" i="1"/>
  <c r="H38" i="1" s="1"/>
  <c r="G37" i="1"/>
  <c r="H37" i="1" s="1"/>
  <c r="H36" i="1"/>
  <c r="G36" i="1"/>
  <c r="G35" i="1"/>
  <c r="H35" i="1" s="1"/>
  <c r="G34" i="1"/>
  <c r="H34" i="1" s="1"/>
  <c r="G33" i="1"/>
  <c r="H33" i="1" s="1"/>
  <c r="H32" i="1"/>
  <c r="G32" i="1"/>
  <c r="G31" i="1"/>
  <c r="H31" i="1" s="1"/>
  <c r="G30" i="1"/>
  <c r="H30" i="1" s="1"/>
  <c r="G29" i="1"/>
  <c r="H29" i="1" s="1"/>
  <c r="H28" i="1"/>
  <c r="G28" i="1"/>
  <c r="G27" i="1"/>
  <c r="H27" i="1" s="1"/>
  <c r="G26" i="1"/>
  <c r="H26" i="1" s="1"/>
  <c r="G25" i="1"/>
  <c r="H25" i="1" s="1"/>
  <c r="H24" i="1"/>
  <c r="G24" i="1"/>
  <c r="G23" i="1"/>
  <c r="H23" i="1" s="1"/>
  <c r="G22" i="1"/>
  <c r="H22" i="1" s="1"/>
  <c r="G21" i="1"/>
  <c r="H21" i="1" s="1"/>
  <c r="H20" i="1"/>
  <c r="G20" i="1"/>
  <c r="G19" i="1"/>
  <c r="H19" i="1" s="1"/>
  <c r="G18" i="1"/>
  <c r="H18" i="1" s="1"/>
  <c r="G17" i="1"/>
  <c r="H17" i="1" s="1"/>
  <c r="H16" i="1"/>
  <c r="G16" i="1"/>
  <c r="G15" i="1"/>
  <c r="H15" i="1" s="1"/>
  <c r="G14" i="1"/>
  <c r="H14" i="1" s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G13" i="1"/>
  <c r="H13" i="1" s="1"/>
  <c r="B13" i="1"/>
  <c r="G12" i="1"/>
  <c r="H12" i="1" s="1"/>
  <c r="B12" i="1"/>
  <c r="G11" i="1"/>
  <c r="G41" i="1" s="1"/>
  <c r="H11" i="1" l="1"/>
  <c r="H41" i="1" s="1"/>
  <c r="G5" i="1" s="1"/>
  <c r="G8" i="1" s="1"/>
</calcChain>
</file>

<file path=xl/comments1.xml><?xml version="1.0" encoding="utf-8"?>
<comments xmlns="http://schemas.openxmlformats.org/spreadsheetml/2006/main">
  <authors>
    <author>Grefe, Wilfried</author>
  </authors>
  <commentList>
    <comment ref="C6" authorId="0" shapeId="0">
      <text>
        <r>
          <rPr>
            <sz val="9"/>
            <color indexed="81"/>
            <rFont val="Tahoma"/>
            <family val="2"/>
          </rPr>
          <t>änderbarer Vorgabewert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Beginn der Berechnung (JAHR)
bitte hier eingeben</t>
        </r>
      </text>
    </comment>
  </commentList>
</comments>
</file>

<file path=xl/sharedStrings.xml><?xml version="1.0" encoding="utf-8"?>
<sst xmlns="http://schemas.openxmlformats.org/spreadsheetml/2006/main" count="16" uniqueCount="15">
  <si>
    <t>Berechnungsblatt zur Ermittlung der kofinanzierungsfähigen Ausgaben bei Vorhaben, welche nach ihrem Abschluss Einnahmen erwirtschaften (Art. 61 der VO (EU) Nr. 1303/2013)</t>
  </si>
  <si>
    <t>Ergebnisse</t>
  </si>
  <si>
    <t>abgezinste (anteilige) Nettoeinnahmen</t>
  </si>
  <si>
    <t>Parameter</t>
  </si>
  <si>
    <t>Abzinsungssatz</t>
  </si>
  <si>
    <t>Ausgaben gesamt</t>
  </si>
  <si>
    <t>gekürzte max. förderfähige Ausgaben</t>
  </si>
  <si>
    <t>davon förderfähig</t>
  </si>
  <si>
    <t>Counter</t>
  </si>
  <si>
    <t>Jahr</t>
  </si>
  <si>
    <t>Einnahmen</t>
  </si>
  <si>
    <t>Ausgaben</t>
  </si>
  <si>
    <t>Restwert</t>
  </si>
  <si>
    <t>Nettoeinnahmen</t>
  </si>
  <si>
    <t>Summen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</si>
</sst>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164" formatCode="#,##0.00\ &quot;€&quot;"/>
    <numFmt numFmtId="165" formatCode="#0&quot;    &quot;"/>
    <numFmt numFmtId="166" formatCode="#,##0.00&quot;€&quot;&quot;   &quot;;[Red]\-#,##0.00\ &quot;€&quot;&quot;   &quot;"/>
  </numFmts>
  <fonts count="5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0" fontId="0" fillId="3" borderId="8" xfId="0" applyNumberFormat="1" applyFill="1" applyBorder="1" applyAlignment="1" applyProtection="1">
      <alignment vertical="center"/>
      <protection locked="0"/>
    </xf>
    <xf numFmtId="164" fontId="0" fillId="3" borderId="8" xfId="0" applyNumberForma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165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165" fontId="0" fillId="0" borderId="12" xfId="0" applyNumberFormat="1" applyFill="1" applyBorder="1" applyAlignment="1">
      <alignment vertical="center"/>
    </xf>
    <xf numFmtId="0" fontId="0" fillId="5" borderId="3" xfId="0" applyNumberFormat="1" applyFill="1" applyBorder="1" applyAlignment="1" applyProtection="1">
      <alignment horizontal="center" vertical="center"/>
      <protection locked="0"/>
    </xf>
    <xf numFmtId="166" fontId="0" fillId="3" borderId="13" xfId="0" applyNumberFormat="1" applyFill="1" applyBorder="1" applyAlignment="1" applyProtection="1">
      <alignment vertical="center"/>
      <protection locked="0"/>
    </xf>
    <xf numFmtId="8" fontId="0" fillId="0" borderId="12" xfId="0" applyNumberFormat="1" applyFill="1" applyBorder="1" applyAlignment="1">
      <alignment vertical="center"/>
    </xf>
    <xf numFmtId="8" fontId="0" fillId="0" borderId="3" xfId="0" applyNumberFormat="1" applyFill="1" applyBorder="1" applyAlignment="1">
      <alignment vertical="center"/>
    </xf>
    <xf numFmtId="165" fontId="0" fillId="0" borderId="14" xfId="0" applyNumberForma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166" fontId="0" fillId="3" borderId="8" xfId="0" applyNumberFormat="1" applyFill="1" applyBorder="1" applyAlignment="1" applyProtection="1">
      <alignment vertical="center"/>
      <protection locked="0"/>
    </xf>
    <xf numFmtId="0" fontId="0" fillId="0" borderId="9" xfId="0" applyFill="1" applyBorder="1"/>
    <xf numFmtId="0" fontId="0" fillId="0" borderId="10" xfId="0" applyFill="1" applyBorder="1" applyAlignment="1">
      <alignment horizontal="center"/>
    </xf>
    <xf numFmtId="166" fontId="0" fillId="0" borderId="11" xfId="0" applyNumberFormat="1" applyFill="1" applyBorder="1"/>
    <xf numFmtId="8" fontId="0" fillId="0" borderId="9" xfId="0" applyNumberFormat="1" applyFill="1" applyBorder="1"/>
    <xf numFmtId="8" fontId="0" fillId="0" borderId="10" xfId="0" applyNumberFormat="1" applyFill="1" applyBorder="1"/>
    <xf numFmtId="0" fontId="0" fillId="0" borderId="8" xfId="0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5" xfId="0" applyFont="1" applyBorder="1" applyAlignment="1">
      <alignment horizontal="left" vertical="center"/>
    </xf>
    <xf numFmtId="8" fontId="3" fillId="2" borderId="6" xfId="0" applyNumberFormat="1" applyFont="1" applyFill="1" applyBorder="1" applyAlignment="1">
      <alignment horizontal="center" vertical="center"/>
    </xf>
    <xf numFmtId="8" fontId="3" fillId="2" borderId="7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</cellXfs>
  <cellStyles count="1">
    <cellStyle name="Standard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2:H41"/>
  <sheetViews>
    <sheetView showGridLines="0" tabSelected="1" workbookViewId="0">
      <selection activeCell="J20" sqref="J20"/>
    </sheetView>
  </sheetViews>
  <sheetFormatPr baseColWidth="10" defaultRowHeight="12.75" outlineLevelCol="1" x14ac:dyDescent="0.2"/>
  <cols>
    <col min="1" max="1" width="8.28515625" customWidth="1"/>
    <col min="2" max="2" width="16.42578125" style="2" customWidth="1"/>
    <col min="3" max="5" width="26" customWidth="1"/>
    <col min="6" max="6" width="1.42578125" customWidth="1"/>
    <col min="7" max="7" width="16.140625" customWidth="1" outlineLevel="1"/>
    <col min="8" max="8" width="17.5703125" customWidth="1" outlineLevel="1"/>
    <col min="9" max="9" width="13.7109375" customWidth="1"/>
  </cols>
  <sheetData>
    <row r="2" spans="1:8" ht="18" customHeight="1" x14ac:dyDescent="0.25">
      <c r="A2" s="26" t="s">
        <v>0</v>
      </c>
      <c r="B2" s="26"/>
      <c r="C2" s="26"/>
      <c r="D2" s="26"/>
      <c r="E2" s="26"/>
      <c r="F2" s="1"/>
      <c r="G2" s="27" t="s">
        <v>1</v>
      </c>
      <c r="H2" s="28"/>
    </row>
    <row r="3" spans="1:8" ht="21" customHeight="1" x14ac:dyDescent="0.25">
      <c r="A3" s="26"/>
      <c r="B3" s="26"/>
      <c r="C3" s="26"/>
      <c r="D3" s="26"/>
      <c r="E3" s="26"/>
      <c r="F3" s="1"/>
    </row>
    <row r="4" spans="1:8" x14ac:dyDescent="0.2">
      <c r="G4" s="29" t="s">
        <v>2</v>
      </c>
      <c r="H4" s="30"/>
    </row>
    <row r="5" spans="1:8" s="3" customFormat="1" ht="16.5" customHeight="1" thickBot="1" x14ac:dyDescent="0.25">
      <c r="A5" s="31" t="s">
        <v>3</v>
      </c>
      <c r="B5" s="31"/>
      <c r="G5" s="32" t="e">
        <f>H41</f>
        <v>#DIV/0!</v>
      </c>
      <c r="H5" s="33"/>
    </row>
    <row r="6" spans="1:8" s="3" customFormat="1" ht="15.75" customHeight="1" x14ac:dyDescent="0.2">
      <c r="A6" s="25" t="s">
        <v>4</v>
      </c>
      <c r="B6" s="25"/>
      <c r="C6" s="4">
        <v>0.04</v>
      </c>
    </row>
    <row r="7" spans="1:8" s="3" customFormat="1" ht="15.75" customHeight="1" x14ac:dyDescent="0.2">
      <c r="A7" s="25" t="s">
        <v>5</v>
      </c>
      <c r="B7" s="25"/>
      <c r="C7" s="5"/>
      <c r="E7" s="6"/>
      <c r="F7" s="6"/>
      <c r="G7" s="34" t="s">
        <v>6</v>
      </c>
      <c r="H7" s="35"/>
    </row>
    <row r="8" spans="1:8" s="3" customFormat="1" ht="15.75" customHeight="1" thickBot="1" x14ac:dyDescent="0.25">
      <c r="A8" s="25" t="s">
        <v>7</v>
      </c>
      <c r="B8" s="25"/>
      <c r="C8" s="5"/>
      <c r="E8" s="36"/>
      <c r="F8" s="36"/>
      <c r="G8" s="32" t="e">
        <f>IF(G5&lt;0, C8, C8-G5)</f>
        <v>#DIV/0!</v>
      </c>
      <c r="H8" s="33"/>
    </row>
    <row r="9" spans="1:8" ht="18" customHeight="1" thickBot="1" x14ac:dyDescent="0.25"/>
    <row r="10" spans="1:8" s="10" customFormat="1" ht="42.75" customHeight="1" thickBot="1" x14ac:dyDescent="0.25">
      <c r="A10" s="7" t="s">
        <v>8</v>
      </c>
      <c r="B10" s="8" t="s">
        <v>9</v>
      </c>
      <c r="C10" s="9" t="s">
        <v>10</v>
      </c>
      <c r="D10" s="9" t="s">
        <v>11</v>
      </c>
      <c r="E10" s="9" t="s">
        <v>12</v>
      </c>
      <c r="G10" s="11" t="s">
        <v>13</v>
      </c>
      <c r="H10" s="8" t="s">
        <v>2</v>
      </c>
    </row>
    <row r="11" spans="1:8" s="3" customFormat="1" ht="15.75" customHeight="1" x14ac:dyDescent="0.2">
      <c r="A11" s="12">
        <v>1</v>
      </c>
      <c r="B11" s="13">
        <v>2015</v>
      </c>
      <c r="C11" s="14"/>
      <c r="D11" s="14"/>
      <c r="E11" s="14"/>
      <c r="G11" s="15">
        <f>IF(C11&gt;D11, C11-D11+E11, C11-D11)</f>
        <v>0</v>
      </c>
      <c r="H11" s="16" t="e">
        <f t="shared" ref="H11:H40" si="0">G11*$C$8/$C$7*1/(POWER(1+$C$6,A11))</f>
        <v>#DIV/0!</v>
      </c>
    </row>
    <row r="12" spans="1:8" s="3" customFormat="1" ht="15.75" customHeight="1" x14ac:dyDescent="0.2">
      <c r="A12" s="17">
        <v>2</v>
      </c>
      <c r="B12" s="18">
        <f>B11+1</f>
        <v>2016</v>
      </c>
      <c r="C12" s="19"/>
      <c r="D12" s="19"/>
      <c r="E12" s="14"/>
      <c r="G12" s="15">
        <f>IF(SUM($C$11:C12)&gt;SUM($D$11:D12), C12-D12+E12, C12-D12)</f>
        <v>0</v>
      </c>
      <c r="H12" s="16" t="e">
        <f t="shared" si="0"/>
        <v>#DIV/0!</v>
      </c>
    </row>
    <row r="13" spans="1:8" s="3" customFormat="1" ht="15.75" customHeight="1" x14ac:dyDescent="0.2">
      <c r="A13" s="17">
        <v>3</v>
      </c>
      <c r="B13" s="18">
        <f>B12+1</f>
        <v>2017</v>
      </c>
      <c r="C13" s="19"/>
      <c r="D13" s="19"/>
      <c r="E13" s="14"/>
      <c r="G13" s="15">
        <f>IF(SUM($C$11:C13)&gt;SUM($D$11:D13), C13-D13+E13, C13-D13)</f>
        <v>0</v>
      </c>
      <c r="H13" s="16" t="e">
        <f t="shared" si="0"/>
        <v>#DIV/0!</v>
      </c>
    </row>
    <row r="14" spans="1:8" s="3" customFormat="1" ht="15.75" customHeight="1" x14ac:dyDescent="0.2">
      <c r="A14" s="17">
        <v>4</v>
      </c>
      <c r="B14" s="18">
        <f t="shared" ref="B14:B40" si="1">B13+1</f>
        <v>2018</v>
      </c>
      <c r="C14" s="19"/>
      <c r="D14" s="19"/>
      <c r="E14" s="14"/>
      <c r="G14" s="15">
        <f>IF(SUM($C$11:C14)&gt;SUM($D$11:D14), C14-D14+E14, C14-D14)</f>
        <v>0</v>
      </c>
      <c r="H14" s="16" t="e">
        <f t="shared" si="0"/>
        <v>#DIV/0!</v>
      </c>
    </row>
    <row r="15" spans="1:8" s="3" customFormat="1" ht="15.75" customHeight="1" x14ac:dyDescent="0.2">
      <c r="A15" s="12">
        <v>5</v>
      </c>
      <c r="B15" s="18">
        <f t="shared" si="1"/>
        <v>2019</v>
      </c>
      <c r="C15" s="19"/>
      <c r="D15" s="19"/>
      <c r="E15" s="14"/>
      <c r="G15" s="15">
        <f>IF(SUM($C$11:C15)&gt;SUM($D$11:D15), C15-D15+E15, C15-D15)</f>
        <v>0</v>
      </c>
      <c r="H15" s="16" t="e">
        <f t="shared" si="0"/>
        <v>#DIV/0!</v>
      </c>
    </row>
    <row r="16" spans="1:8" s="3" customFormat="1" ht="15.75" customHeight="1" x14ac:dyDescent="0.2">
      <c r="A16" s="17">
        <v>6</v>
      </c>
      <c r="B16" s="18">
        <f t="shared" si="1"/>
        <v>2020</v>
      </c>
      <c r="C16" s="19"/>
      <c r="D16" s="19"/>
      <c r="E16" s="14"/>
      <c r="G16" s="15">
        <f>IF(SUM($C$11:C16)&gt;SUM($D$11:D16), C16-D16+E16, C16-D16)</f>
        <v>0</v>
      </c>
      <c r="H16" s="16" t="e">
        <f t="shared" si="0"/>
        <v>#DIV/0!</v>
      </c>
    </row>
    <row r="17" spans="1:8" s="3" customFormat="1" ht="15.75" customHeight="1" x14ac:dyDescent="0.2">
      <c r="A17" s="17">
        <v>7</v>
      </c>
      <c r="B17" s="18">
        <f t="shared" si="1"/>
        <v>2021</v>
      </c>
      <c r="C17" s="19"/>
      <c r="D17" s="19"/>
      <c r="E17" s="14"/>
      <c r="G17" s="15">
        <f>IF(SUM($C$11:C17)&gt;SUM($D$11:D17), C17-D17+E17, C17-D17)</f>
        <v>0</v>
      </c>
      <c r="H17" s="16" t="e">
        <f t="shared" si="0"/>
        <v>#DIV/0!</v>
      </c>
    </row>
    <row r="18" spans="1:8" s="3" customFormat="1" ht="15.75" customHeight="1" x14ac:dyDescent="0.2">
      <c r="A18" s="17">
        <v>8</v>
      </c>
      <c r="B18" s="18">
        <f t="shared" si="1"/>
        <v>2022</v>
      </c>
      <c r="C18" s="19"/>
      <c r="D18" s="19"/>
      <c r="E18" s="14"/>
      <c r="G18" s="15">
        <f>IF(SUM($C$11:C18)&gt;SUM($D$11:D18), C18-D18+E18, C18-D18)</f>
        <v>0</v>
      </c>
      <c r="H18" s="16" t="e">
        <f t="shared" si="0"/>
        <v>#DIV/0!</v>
      </c>
    </row>
    <row r="19" spans="1:8" s="3" customFormat="1" ht="15.75" customHeight="1" x14ac:dyDescent="0.2">
      <c r="A19" s="12">
        <v>9</v>
      </c>
      <c r="B19" s="18">
        <f t="shared" si="1"/>
        <v>2023</v>
      </c>
      <c r="C19" s="19"/>
      <c r="D19" s="19"/>
      <c r="E19" s="14"/>
      <c r="G19" s="15">
        <f>IF(SUM($C$11:C19)&gt;SUM($D$11:D19), C19-D19+E19, C19-D19)</f>
        <v>0</v>
      </c>
      <c r="H19" s="16" t="e">
        <f t="shared" si="0"/>
        <v>#DIV/0!</v>
      </c>
    </row>
    <row r="20" spans="1:8" s="3" customFormat="1" ht="15.75" customHeight="1" x14ac:dyDescent="0.2">
      <c r="A20" s="17">
        <v>10</v>
      </c>
      <c r="B20" s="18">
        <f t="shared" si="1"/>
        <v>2024</v>
      </c>
      <c r="C20" s="19"/>
      <c r="D20" s="19"/>
      <c r="E20" s="14"/>
      <c r="G20" s="15">
        <f>IF(SUM($C$11:C20)&gt;SUM($D$11:D20), C20-D20+E20, C20-D20)</f>
        <v>0</v>
      </c>
      <c r="H20" s="16" t="e">
        <f t="shared" si="0"/>
        <v>#DIV/0!</v>
      </c>
    </row>
    <row r="21" spans="1:8" s="3" customFormat="1" ht="15.75" customHeight="1" x14ac:dyDescent="0.2">
      <c r="A21" s="17">
        <v>11</v>
      </c>
      <c r="B21" s="18">
        <f t="shared" si="1"/>
        <v>2025</v>
      </c>
      <c r="C21" s="19"/>
      <c r="D21" s="19"/>
      <c r="E21" s="14"/>
      <c r="G21" s="15">
        <f>IF(SUM($C$11:C21)&gt;SUM($D$11:D21), C21-D21+E21, C21-D21)</f>
        <v>0</v>
      </c>
      <c r="H21" s="16" t="e">
        <f t="shared" si="0"/>
        <v>#DIV/0!</v>
      </c>
    </row>
    <row r="22" spans="1:8" s="3" customFormat="1" ht="15.75" customHeight="1" x14ac:dyDescent="0.2">
      <c r="A22" s="17">
        <v>12</v>
      </c>
      <c r="B22" s="18">
        <f t="shared" si="1"/>
        <v>2026</v>
      </c>
      <c r="C22" s="19"/>
      <c r="D22" s="19"/>
      <c r="E22" s="14"/>
      <c r="G22" s="15">
        <f>IF(SUM($C$11:C22)&gt;SUM($D$11:D22), C22-D22+E22, C22-D22)</f>
        <v>0</v>
      </c>
      <c r="H22" s="16" t="e">
        <f t="shared" si="0"/>
        <v>#DIV/0!</v>
      </c>
    </row>
    <row r="23" spans="1:8" s="3" customFormat="1" ht="15.75" customHeight="1" x14ac:dyDescent="0.2">
      <c r="A23" s="12">
        <v>13</v>
      </c>
      <c r="B23" s="18">
        <f t="shared" si="1"/>
        <v>2027</v>
      </c>
      <c r="C23" s="19"/>
      <c r="D23" s="19"/>
      <c r="E23" s="14"/>
      <c r="G23" s="15">
        <f>IF(SUM($C$11:C23)&gt;SUM($D$11:D23), C23-D23+E23, C23-D23)</f>
        <v>0</v>
      </c>
      <c r="H23" s="16" t="e">
        <f t="shared" si="0"/>
        <v>#DIV/0!</v>
      </c>
    </row>
    <row r="24" spans="1:8" s="3" customFormat="1" ht="15.75" customHeight="1" x14ac:dyDescent="0.2">
      <c r="A24" s="17">
        <v>14</v>
      </c>
      <c r="B24" s="18">
        <f t="shared" si="1"/>
        <v>2028</v>
      </c>
      <c r="C24" s="19"/>
      <c r="D24" s="19"/>
      <c r="E24" s="14"/>
      <c r="G24" s="15">
        <f>IF(SUM($C$11:C24)&gt;SUM($D$11:D24), C24-D24+E24, C24-D24)</f>
        <v>0</v>
      </c>
      <c r="H24" s="16" t="e">
        <f t="shared" si="0"/>
        <v>#DIV/0!</v>
      </c>
    </row>
    <row r="25" spans="1:8" s="3" customFormat="1" ht="15.75" customHeight="1" x14ac:dyDescent="0.2">
      <c r="A25" s="17">
        <v>15</v>
      </c>
      <c r="B25" s="18">
        <f t="shared" si="1"/>
        <v>2029</v>
      </c>
      <c r="C25" s="19"/>
      <c r="D25" s="19"/>
      <c r="E25" s="14"/>
      <c r="G25" s="15">
        <f>IF(SUM($C$11:C25)&gt;SUM($D$11:D25), C25-D25+E25, C25-D25)</f>
        <v>0</v>
      </c>
      <c r="H25" s="16" t="e">
        <f t="shared" si="0"/>
        <v>#DIV/0!</v>
      </c>
    </row>
    <row r="26" spans="1:8" s="3" customFormat="1" ht="15.75" customHeight="1" x14ac:dyDescent="0.2">
      <c r="A26" s="17">
        <v>16</v>
      </c>
      <c r="B26" s="18">
        <f t="shared" si="1"/>
        <v>2030</v>
      </c>
      <c r="C26" s="19"/>
      <c r="D26" s="19"/>
      <c r="E26" s="14"/>
      <c r="G26" s="15">
        <f>IF(SUM($C$11:C26)&gt;SUM($D$11:D26), C26-D26+E26, C26-D26)</f>
        <v>0</v>
      </c>
      <c r="H26" s="16" t="e">
        <f t="shared" si="0"/>
        <v>#DIV/0!</v>
      </c>
    </row>
    <row r="27" spans="1:8" s="3" customFormat="1" ht="15.75" customHeight="1" x14ac:dyDescent="0.2">
      <c r="A27" s="12">
        <v>17</v>
      </c>
      <c r="B27" s="18">
        <f t="shared" si="1"/>
        <v>2031</v>
      </c>
      <c r="C27" s="19"/>
      <c r="D27" s="19"/>
      <c r="E27" s="14"/>
      <c r="G27" s="15">
        <f>IF(SUM($C$11:C27)&gt;SUM($D$11:D27), C27-D27+E27, C27-D27)</f>
        <v>0</v>
      </c>
      <c r="H27" s="16" t="e">
        <f t="shared" si="0"/>
        <v>#DIV/0!</v>
      </c>
    </row>
    <row r="28" spans="1:8" s="3" customFormat="1" ht="15.75" customHeight="1" x14ac:dyDescent="0.2">
      <c r="A28" s="17">
        <v>18</v>
      </c>
      <c r="B28" s="18">
        <f t="shared" si="1"/>
        <v>2032</v>
      </c>
      <c r="C28" s="19"/>
      <c r="D28" s="19"/>
      <c r="E28" s="14"/>
      <c r="G28" s="15">
        <f>IF(SUM($C$11:C28)&gt;SUM($D$11:D28), C28-D28+E28, C28-D28)</f>
        <v>0</v>
      </c>
      <c r="H28" s="16" t="e">
        <f t="shared" si="0"/>
        <v>#DIV/0!</v>
      </c>
    </row>
    <row r="29" spans="1:8" s="3" customFormat="1" ht="15.75" customHeight="1" x14ac:dyDescent="0.2">
      <c r="A29" s="17">
        <v>19</v>
      </c>
      <c r="B29" s="18">
        <f t="shared" si="1"/>
        <v>2033</v>
      </c>
      <c r="C29" s="19"/>
      <c r="D29" s="19"/>
      <c r="E29" s="14"/>
      <c r="G29" s="15">
        <f>IF(SUM($C$11:C29)&gt;SUM($D$11:D29), C29-D29+E29, C29-D29)</f>
        <v>0</v>
      </c>
      <c r="H29" s="16" t="e">
        <f t="shared" si="0"/>
        <v>#DIV/0!</v>
      </c>
    </row>
    <row r="30" spans="1:8" s="3" customFormat="1" ht="15.75" customHeight="1" x14ac:dyDescent="0.2">
      <c r="A30" s="17">
        <v>20</v>
      </c>
      <c r="B30" s="18">
        <f t="shared" si="1"/>
        <v>2034</v>
      </c>
      <c r="C30" s="19"/>
      <c r="D30" s="19"/>
      <c r="E30" s="14"/>
      <c r="G30" s="15">
        <f>IF(SUM($C$11:C30)&gt;SUM($D$11:D30), C30-D30+E30, C30-D30)</f>
        <v>0</v>
      </c>
      <c r="H30" s="16" t="e">
        <f t="shared" si="0"/>
        <v>#DIV/0!</v>
      </c>
    </row>
    <row r="31" spans="1:8" s="3" customFormat="1" ht="15.75" customHeight="1" x14ac:dyDescent="0.2">
      <c r="A31" s="12">
        <v>21</v>
      </c>
      <c r="B31" s="18">
        <f t="shared" si="1"/>
        <v>2035</v>
      </c>
      <c r="C31" s="19"/>
      <c r="D31" s="19"/>
      <c r="E31" s="14"/>
      <c r="G31" s="15">
        <f>IF(SUM($C$11:C31)&gt;SUM($D$11:D31), C31-D31+E31, C31-D31)</f>
        <v>0</v>
      </c>
      <c r="H31" s="16" t="e">
        <f t="shared" si="0"/>
        <v>#DIV/0!</v>
      </c>
    </row>
    <row r="32" spans="1:8" s="3" customFormat="1" ht="15.75" customHeight="1" x14ac:dyDescent="0.2">
      <c r="A32" s="17">
        <v>22</v>
      </c>
      <c r="B32" s="18">
        <f t="shared" si="1"/>
        <v>2036</v>
      </c>
      <c r="C32" s="19"/>
      <c r="D32" s="19"/>
      <c r="E32" s="14"/>
      <c r="G32" s="15">
        <f>IF(SUM($C$11:C32)&gt;SUM($D$11:D32), C32-D32+E32, C32-D32)</f>
        <v>0</v>
      </c>
      <c r="H32" s="16" t="e">
        <f t="shared" si="0"/>
        <v>#DIV/0!</v>
      </c>
    </row>
    <row r="33" spans="1:8" s="3" customFormat="1" ht="15.75" customHeight="1" x14ac:dyDescent="0.2">
      <c r="A33" s="17">
        <v>23</v>
      </c>
      <c r="B33" s="18">
        <f t="shared" si="1"/>
        <v>2037</v>
      </c>
      <c r="C33" s="19"/>
      <c r="D33" s="19"/>
      <c r="E33" s="14"/>
      <c r="G33" s="15">
        <f>IF(SUM($C$11:C33)&gt;SUM($D$11:D33), C33-D33+E33, C33-D33)</f>
        <v>0</v>
      </c>
      <c r="H33" s="16" t="e">
        <f t="shared" si="0"/>
        <v>#DIV/0!</v>
      </c>
    </row>
    <row r="34" spans="1:8" s="3" customFormat="1" ht="15.75" customHeight="1" x14ac:dyDescent="0.2">
      <c r="A34" s="17">
        <v>24</v>
      </c>
      <c r="B34" s="18">
        <f t="shared" si="1"/>
        <v>2038</v>
      </c>
      <c r="C34" s="19"/>
      <c r="D34" s="19"/>
      <c r="E34" s="14"/>
      <c r="G34" s="15">
        <f>IF(SUM($C$11:C34)&gt;SUM($D$11:D34), C34-D34+E34, C34-D34)</f>
        <v>0</v>
      </c>
      <c r="H34" s="16" t="e">
        <f t="shared" si="0"/>
        <v>#DIV/0!</v>
      </c>
    </row>
    <row r="35" spans="1:8" s="3" customFormat="1" ht="15.75" customHeight="1" x14ac:dyDescent="0.2">
      <c r="A35" s="12">
        <v>25</v>
      </c>
      <c r="B35" s="18">
        <f t="shared" si="1"/>
        <v>2039</v>
      </c>
      <c r="C35" s="19"/>
      <c r="D35" s="19"/>
      <c r="E35" s="14"/>
      <c r="G35" s="15">
        <f>IF(SUM($C$11:C35)&gt;SUM($D$11:D35), C35-D35+E35, C35-D35)</f>
        <v>0</v>
      </c>
      <c r="H35" s="16" t="e">
        <f t="shared" si="0"/>
        <v>#DIV/0!</v>
      </c>
    </row>
    <row r="36" spans="1:8" s="3" customFormat="1" ht="15.75" customHeight="1" x14ac:dyDescent="0.2">
      <c r="A36" s="17">
        <v>26</v>
      </c>
      <c r="B36" s="18">
        <f t="shared" si="1"/>
        <v>2040</v>
      </c>
      <c r="C36" s="19"/>
      <c r="D36" s="19"/>
      <c r="E36" s="14"/>
      <c r="G36" s="15">
        <f>IF(SUM($C$11:C36)&gt;SUM($D$11:D36), C36-D36+E36, C36-D36)</f>
        <v>0</v>
      </c>
      <c r="H36" s="16" t="e">
        <f t="shared" si="0"/>
        <v>#DIV/0!</v>
      </c>
    </row>
    <row r="37" spans="1:8" s="3" customFormat="1" ht="15.75" customHeight="1" x14ac:dyDescent="0.2">
      <c r="A37" s="17">
        <v>27</v>
      </c>
      <c r="B37" s="18">
        <f t="shared" si="1"/>
        <v>2041</v>
      </c>
      <c r="C37" s="19"/>
      <c r="D37" s="19"/>
      <c r="E37" s="14"/>
      <c r="G37" s="15">
        <f>IF(SUM($C$11:C37)&gt;SUM($D$11:D37), C37-D37+E37, C37-D37)</f>
        <v>0</v>
      </c>
      <c r="H37" s="16" t="e">
        <f t="shared" si="0"/>
        <v>#DIV/0!</v>
      </c>
    </row>
    <row r="38" spans="1:8" s="3" customFormat="1" ht="15.75" customHeight="1" x14ac:dyDescent="0.2">
      <c r="A38" s="17">
        <v>28</v>
      </c>
      <c r="B38" s="18">
        <f t="shared" si="1"/>
        <v>2042</v>
      </c>
      <c r="C38" s="19"/>
      <c r="D38" s="19"/>
      <c r="E38" s="14"/>
      <c r="G38" s="15">
        <f>IF(SUM($C$11:C38)&gt;SUM($D$11:D38), C38-D38+E38, C38-D38)</f>
        <v>0</v>
      </c>
      <c r="H38" s="16" t="e">
        <f t="shared" si="0"/>
        <v>#DIV/0!</v>
      </c>
    </row>
    <row r="39" spans="1:8" s="3" customFormat="1" ht="15.75" customHeight="1" x14ac:dyDescent="0.2">
      <c r="A39" s="12">
        <v>29</v>
      </c>
      <c r="B39" s="18">
        <f t="shared" si="1"/>
        <v>2043</v>
      </c>
      <c r="C39" s="19"/>
      <c r="D39" s="19"/>
      <c r="E39" s="14"/>
      <c r="G39" s="15">
        <f>IF(SUM($C$11:C39)&gt;SUM($D$11:D39), C39-D39+E39, C39-D39)</f>
        <v>0</v>
      </c>
      <c r="H39" s="16" t="e">
        <f t="shared" si="0"/>
        <v>#DIV/0!</v>
      </c>
    </row>
    <row r="40" spans="1:8" s="3" customFormat="1" ht="15.75" customHeight="1" thickBot="1" x14ac:dyDescent="0.25">
      <c r="A40" s="17">
        <v>30</v>
      </c>
      <c r="B40" s="18">
        <f t="shared" si="1"/>
        <v>2044</v>
      </c>
      <c r="C40" s="19"/>
      <c r="D40" s="19"/>
      <c r="E40" s="14"/>
      <c r="G40" s="15">
        <f>IF(SUM($C$11:C40)&gt;SUM($D$11:D40), C40-D40+E40, C40-D40)</f>
        <v>0</v>
      </c>
      <c r="H40" s="16" t="e">
        <f t="shared" si="0"/>
        <v>#DIV/0!</v>
      </c>
    </row>
    <row r="41" spans="1:8" ht="13.5" thickBot="1" x14ac:dyDescent="0.25">
      <c r="A41" s="20" t="s">
        <v>14</v>
      </c>
      <c r="B41" s="21"/>
      <c r="C41" s="22">
        <f>SUM(C11:C40)</f>
        <v>0</v>
      </c>
      <c r="D41" s="22">
        <f>SUM(D11:D40)</f>
        <v>0</v>
      </c>
      <c r="E41" s="22">
        <f>SUM(E11:E40)</f>
        <v>0</v>
      </c>
      <c r="G41" s="23">
        <f>SUM(G11:G40)</f>
        <v>0</v>
      </c>
      <c r="H41" s="24" t="e">
        <f>SUM(H11:H40)</f>
        <v>#DIV/0!</v>
      </c>
    </row>
  </sheetData>
  <protectedRanges>
    <protectedRange sqref="C11:E40 B11 C6:C8" name="Bereich1"/>
  </protectedRanges>
  <mergeCells count="11">
    <mergeCell ref="A7:B7"/>
    <mergeCell ref="G7:H7"/>
    <mergeCell ref="A8:B8"/>
    <mergeCell ref="E8:F8"/>
    <mergeCell ref="G8:H8"/>
    <mergeCell ref="A6:B6"/>
    <mergeCell ref="A2:E3"/>
    <mergeCell ref="G2:H2"/>
    <mergeCell ref="G4:H4"/>
    <mergeCell ref="A5:B5"/>
    <mergeCell ref="G5:H5"/>
  </mergeCells>
  <conditionalFormatting sqref="B12:B40">
    <cfRule type="expression" dxfId="2" priority="1">
      <formula>$B$12:$B$40&lt;30</formula>
    </cfRule>
    <cfRule type="containsBlanks" dxfId="1" priority="2">
      <formula>LEN(TRIM(B12))=0</formula>
    </cfRule>
    <cfRule type="cellIs" dxfId="0" priority="3" operator="lessThan">
      <formula>0</formula>
    </cfRule>
    <cfRule type="expression" priority="4">
      <formula>$B$11&gt;0</formula>
    </cfRule>
  </conditionalFormatting>
  <printOptions horizontalCentered="1"/>
  <pageMargins left="0.59055118110236227" right="0.59055118110236227" top="0.78740157480314965" bottom="0.59055118110236227" header="0.51181102362204722" footer="0.31496062992125984"/>
  <pageSetup paperSize="9" scale="7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Neufassung KUNDE</vt:lpstr>
      <vt:lpstr>'Neufassung KUNDE'!Druckbereich</vt:lpstr>
    </vt:vector>
  </TitlesOfParts>
  <Company>NBank - Investitions und Förderbank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Grefe, Wilfried</dc:creator>
  <cp:lastModifiedBy>Langholz, Rabea</cp:lastModifiedBy>
  <dcterms:created xsi:type="dcterms:W3CDTF">2015-06-16T10:37:22Z</dcterms:created>
  <dcterms:modified xsi:type="dcterms:W3CDTF">2021-09-22T15:49:31Z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AutoÜbernahme">
    <vt:bool>false</vt:bool>
  </property>
</Properties>
</file>