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nas3.nbank.int\ordnerumleitung$\martin.schikora\Desktop\"/>
    </mc:Choice>
  </mc:AlternateContent>
  <bookViews>
    <workbookView xWindow="0" yWindow="0" windowWidth="19200" windowHeight="6765"/>
  </bookViews>
  <sheets>
    <sheet name="Finanzierungsplan" sheetId="1" r:id="rId1"/>
  </sheets>
  <definedNames>
    <definedName name="_xlnm.Print_Area" localSheetId="0">Finanzierungsplan!$A$1:$G$67</definedName>
  </definedNames>
  <calcPr calcId="162913"/>
</workbook>
</file>

<file path=xl/calcChain.xml><?xml version="1.0" encoding="utf-8"?>
<calcChain xmlns="http://schemas.openxmlformats.org/spreadsheetml/2006/main">
  <c r="G23" i="1" l="1"/>
  <c r="G22" i="1"/>
  <c r="G21" i="1"/>
  <c r="D29" i="1" l="1"/>
  <c r="E29" i="1"/>
  <c r="F29" i="1"/>
  <c r="C29" i="1"/>
  <c r="D24" i="1"/>
  <c r="E24" i="1"/>
  <c r="F24" i="1"/>
  <c r="C24" i="1"/>
  <c r="D52" i="1" l="1"/>
  <c r="E52" i="1"/>
  <c r="F52" i="1"/>
  <c r="C52" i="1"/>
  <c r="D38" i="1"/>
  <c r="E38" i="1"/>
  <c r="F38" i="1"/>
  <c r="C38" i="1"/>
  <c r="G54" i="1" l="1"/>
  <c r="G68" i="1" l="1"/>
  <c r="D46" i="1" l="1"/>
  <c r="E46" i="1"/>
  <c r="F46" i="1"/>
  <c r="D27" i="1"/>
  <c r="E27" i="1"/>
  <c r="F27" i="1"/>
  <c r="F31" i="1" l="1"/>
  <c r="E31" i="1"/>
  <c r="E33" i="1" s="1"/>
  <c r="D31" i="1"/>
  <c r="D33" i="1" s="1"/>
  <c r="F33" i="1"/>
  <c r="F55" i="1"/>
  <c r="E55" i="1"/>
  <c r="D55" i="1"/>
  <c r="F64" i="1" l="1"/>
  <c r="F62" i="1"/>
  <c r="F65" i="1"/>
  <c r="F61" i="1"/>
  <c r="F63" i="1"/>
  <c r="F66" i="1"/>
  <c r="F59" i="1"/>
  <c r="E66" i="1"/>
  <c r="E63" i="1"/>
  <c r="E62" i="1"/>
  <c r="E64" i="1"/>
  <c r="E65" i="1"/>
  <c r="E61" i="1"/>
  <c r="E59" i="1"/>
  <c r="D62" i="1"/>
  <c r="D64" i="1"/>
  <c r="D65" i="1"/>
  <c r="D61" i="1"/>
  <c r="D66" i="1"/>
  <c r="D63" i="1"/>
  <c r="D59" i="1"/>
  <c r="F56" i="1"/>
  <c r="E56" i="1"/>
  <c r="D56" i="1"/>
  <c r="G30" i="1"/>
  <c r="G32" i="1"/>
  <c r="G26" i="1"/>
  <c r="D67" i="1" l="1"/>
  <c r="F67" i="1"/>
  <c r="E67" i="1"/>
  <c r="G29" i="1"/>
  <c r="G24" i="1" l="1"/>
  <c r="G38" i="1"/>
  <c r="C46" i="1"/>
  <c r="G46" i="1" s="1"/>
  <c r="C27" i="1" l="1"/>
  <c r="G27" i="1" l="1"/>
  <c r="C31" i="1"/>
  <c r="G31" i="1" s="1"/>
  <c r="C33" i="1" l="1"/>
  <c r="G33" i="1" l="1"/>
  <c r="G53" i="1" l="1"/>
  <c r="C55" i="1" l="1"/>
  <c r="G52" i="1"/>
  <c r="C56" i="1" l="1"/>
  <c r="C64" i="1"/>
  <c r="C66" i="1"/>
  <c r="C62" i="1"/>
  <c r="C61" i="1"/>
  <c r="C63" i="1"/>
  <c r="C65" i="1"/>
  <c r="C59" i="1"/>
  <c r="G55" i="1"/>
  <c r="C67" i="1" l="1"/>
  <c r="G56" i="1"/>
  <c r="G65" i="1"/>
  <c r="H65" i="1" s="1"/>
  <c r="G62" i="1"/>
  <c r="G66" i="1"/>
  <c r="H66" i="1" s="1"/>
  <c r="G63" i="1"/>
  <c r="G64" i="1"/>
  <c r="G61" i="1"/>
  <c r="G59" i="1"/>
  <c r="G67" i="1" l="1"/>
</calcChain>
</file>

<file path=xl/sharedStrings.xml><?xml version="1.0" encoding="utf-8"?>
<sst xmlns="http://schemas.openxmlformats.org/spreadsheetml/2006/main" count="91" uniqueCount="86">
  <si>
    <t>RWB</t>
  </si>
  <si>
    <t xml:space="preserve">Version: </t>
  </si>
  <si>
    <t>1.</t>
  </si>
  <si>
    <t>1.1</t>
  </si>
  <si>
    <t>1.2</t>
  </si>
  <si>
    <t>1.3</t>
  </si>
  <si>
    <t>1.4</t>
  </si>
  <si>
    <t>2.</t>
  </si>
  <si>
    <t>Vergütungen, Aufenthalts- und Fahrtkosten der Teilnehmer/innen</t>
  </si>
  <si>
    <t>2.1</t>
  </si>
  <si>
    <t>Unterhaltsgeld bzw. Leistungen an Teilnehmer/innen</t>
  </si>
  <si>
    <t>2.2</t>
  </si>
  <si>
    <t>2.3</t>
  </si>
  <si>
    <t>2.4</t>
  </si>
  <si>
    <t>3.1</t>
  </si>
  <si>
    <t>4.</t>
  </si>
  <si>
    <t xml:space="preserve">Indirekte Ausgaben </t>
  </si>
  <si>
    <t>Summe der Ausgaben</t>
  </si>
  <si>
    <t>1</t>
  </si>
  <si>
    <t>Summe der privaten Kofinanzierung</t>
  </si>
  <si>
    <t>Teilnehmerbeiträge</t>
  </si>
  <si>
    <t>2</t>
  </si>
  <si>
    <t>Summe der öffentlichen Kofinanzierung</t>
  </si>
  <si>
    <t>Bundesmittel, einschließlich BA</t>
  </si>
  <si>
    <t>Landesmittel</t>
  </si>
  <si>
    <t>Kommunale Mittel</t>
  </si>
  <si>
    <t>3</t>
  </si>
  <si>
    <t>Summe der beantragten/ bewilligten Zuschüsse</t>
  </si>
  <si>
    <t>Summe der Einnahmen</t>
  </si>
  <si>
    <t xml:space="preserve"> - Bundesmittel, einschließlich BA</t>
  </si>
  <si>
    <t xml:space="preserve"> - Landesmittel</t>
  </si>
  <si>
    <t xml:space="preserve"> - Kommunale Mittel</t>
  </si>
  <si>
    <t>Konvergenz</t>
  </si>
  <si>
    <t>Antrag</t>
  </si>
  <si>
    <t>Bewilligung</t>
  </si>
  <si>
    <t>1. Änderungsbescheid</t>
  </si>
  <si>
    <t>2. Änderungsbescheid</t>
  </si>
  <si>
    <t>3. Änderungsbescheid</t>
  </si>
  <si>
    <t>4. Änderungsbescheid</t>
  </si>
  <si>
    <t>5. Änderungsbescheid</t>
  </si>
  <si>
    <t>6. Änderungsbescheid</t>
  </si>
  <si>
    <t>7. Änderungsbescheid</t>
  </si>
  <si>
    <t>8. Änderungsbescheid</t>
  </si>
  <si>
    <t>9. Änderungsbescheid</t>
  </si>
  <si>
    <t>10. Änderungsbescheid</t>
  </si>
  <si>
    <t>ja</t>
  </si>
  <si>
    <t>nein</t>
  </si>
  <si>
    <t>Summe der reduzierten Ausgaben</t>
  </si>
  <si>
    <t>Datum:</t>
  </si>
  <si>
    <t>Ausgaben für Honorarkräfte</t>
  </si>
  <si>
    <t>abzüglich Einnahmen/Erlöse</t>
  </si>
  <si>
    <t>Einnahmen</t>
  </si>
  <si>
    <t>Insgesamt</t>
  </si>
  <si>
    <t>Freistellungsausgaben</t>
  </si>
  <si>
    <t xml:space="preserve">Direktbeiträge </t>
  </si>
  <si>
    <t xml:space="preserve">sonstige private Mittel </t>
  </si>
  <si>
    <t>sonstige öffentliche Mittel (z. B. Kammern)</t>
  </si>
  <si>
    <t>Zuschüsse</t>
  </si>
  <si>
    <t>Finanzierungsquoten in Prozent</t>
  </si>
  <si>
    <t>a)</t>
  </si>
  <si>
    <t>private Kofinanzierung</t>
  </si>
  <si>
    <t>b)</t>
  </si>
  <si>
    <t>öffentliche Kofinazierung</t>
  </si>
  <si>
    <t xml:space="preserve"> - sonstige öffentliche Mittel (inkl. Einnahmen)</t>
  </si>
  <si>
    <t>Gesamtförderquote</t>
  </si>
  <si>
    <t xml:space="preserve">Projekt: </t>
  </si>
  <si>
    <t>Laufzeit:</t>
  </si>
  <si>
    <t>Bildungs- und Beratungspersonal</t>
  </si>
  <si>
    <t>Summe 2.1</t>
  </si>
  <si>
    <t>ESF Mittel SER</t>
  </si>
  <si>
    <t>ESF Mittel ÜR</t>
  </si>
  <si>
    <t>Förderquote ESF SER</t>
  </si>
  <si>
    <t>Förderquote ESF ÜR</t>
  </si>
  <si>
    <t>3.2</t>
  </si>
  <si>
    <t>1.5</t>
  </si>
  <si>
    <t>1.6</t>
  </si>
  <si>
    <t>1.7</t>
  </si>
  <si>
    <t>Eigenleistungen</t>
  </si>
  <si>
    <t>Eigenmittel</t>
  </si>
  <si>
    <t>Sponsoren</t>
  </si>
  <si>
    <t>Ausgaben</t>
  </si>
  <si>
    <t>ehrenamtliches Personal</t>
  </si>
  <si>
    <t>Bezüge für eigenes und fremdes Personal</t>
  </si>
  <si>
    <t>Summe 1.1 bis 1.3</t>
  </si>
  <si>
    <t>Finanzierungsplan Innovative Bildungsprojekte der beruflichen Erstausbildung</t>
  </si>
  <si>
    <t>Pauschal 35 % der direkten Personalausgaben (Ziffern 1.1 + 1.2 + 1.3)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</si>
</sst>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* #,##0.00_);_(&quot;€&quot;* \(#,##0.00\);_(&quot;€&quot;* &quot;-&quot;??_);_(@_)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 Narrow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3" fillId="0" borderId="0" xfId="1" applyFont="1" applyAlignment="1">
      <alignment wrapText="1"/>
    </xf>
    <xf numFmtId="49" fontId="4" fillId="0" borderId="0" xfId="1" applyNumberFormat="1" applyFont="1"/>
    <xf numFmtId="0" fontId="7" fillId="0" borderId="0" xfId="1" applyFont="1"/>
    <xf numFmtId="165" fontId="8" fillId="0" borderId="0" xfId="1" applyNumberFormat="1" applyFont="1"/>
    <xf numFmtId="0" fontId="7" fillId="0" borderId="0" xfId="1" applyFont="1" applyFill="1"/>
    <xf numFmtId="0" fontId="9" fillId="0" borderId="0" xfId="1" applyFont="1" applyAlignment="1" applyProtection="1">
      <protection locked="0"/>
    </xf>
    <xf numFmtId="49" fontId="1" fillId="0" borderId="0" xfId="1" applyNumberFormat="1" applyFont="1" applyBorder="1" applyAlignment="1">
      <alignment horizontal="left" vertical="center"/>
    </xf>
    <xf numFmtId="0" fontId="1" fillId="0" borderId="0" xfId="1" applyFont="1" applyBorder="1"/>
    <xf numFmtId="0" fontId="1" fillId="0" borderId="0" xfId="1" applyFont="1" applyBorder="1" applyProtection="1">
      <protection locked="0"/>
    </xf>
    <xf numFmtId="14" fontId="1" fillId="0" borderId="0" xfId="1" applyNumberFormat="1" applyFont="1" applyBorder="1" applyProtection="1">
      <protection locked="0"/>
    </xf>
    <xf numFmtId="49" fontId="5" fillId="0" borderId="3" xfId="1" applyNumberFormat="1" applyFont="1" applyBorder="1"/>
    <xf numFmtId="0" fontId="0" fillId="0" borderId="0" xfId="0" applyBorder="1"/>
    <xf numFmtId="165" fontId="5" fillId="0" borderId="4" xfId="1" applyNumberFormat="1" applyFont="1" applyBorder="1"/>
    <xf numFmtId="4" fontId="5" fillId="0" borderId="13" xfId="1" applyNumberFormat="1" applyFont="1" applyFill="1" applyBorder="1"/>
    <xf numFmtId="165" fontId="5" fillId="0" borderId="13" xfId="1" applyNumberFormat="1" applyFont="1" applyFill="1" applyBorder="1"/>
    <xf numFmtId="165" fontId="1" fillId="0" borderId="14" xfId="1" applyNumberFormat="1" applyFont="1" applyBorder="1" applyProtection="1">
      <protection locked="0"/>
    </xf>
    <xf numFmtId="165" fontId="5" fillId="0" borderId="0" xfId="1" applyNumberFormat="1" applyFont="1" applyBorder="1"/>
    <xf numFmtId="165" fontId="5" fillId="0" borderId="14" xfId="1" applyNumberFormat="1" applyFont="1" applyBorder="1"/>
    <xf numFmtId="49" fontId="5" fillId="0" borderId="6" xfId="1" applyNumberFormat="1" applyFont="1" applyFill="1" applyBorder="1"/>
    <xf numFmtId="49" fontId="1" fillId="0" borderId="10" xfId="1" applyNumberFormat="1" applyFont="1" applyBorder="1"/>
    <xf numFmtId="49" fontId="5" fillId="0" borderId="10" xfId="1" applyNumberFormat="1" applyFont="1" applyBorder="1"/>
    <xf numFmtId="49" fontId="5" fillId="0" borderId="10" xfId="1" applyNumberFormat="1" applyFont="1" applyFill="1" applyBorder="1"/>
    <xf numFmtId="49" fontId="1" fillId="0" borderId="6" xfId="1" applyNumberFormat="1" applyFont="1" applyBorder="1"/>
    <xf numFmtId="49" fontId="5" fillId="0" borderId="17" xfId="1" applyNumberFormat="1" applyFont="1" applyBorder="1"/>
    <xf numFmtId="49" fontId="11" fillId="0" borderId="9" xfId="1" applyNumberFormat="1" applyFont="1" applyBorder="1"/>
    <xf numFmtId="49" fontId="11" fillId="0" borderId="6" xfId="1" applyNumberFormat="1" applyFont="1" applyBorder="1"/>
    <xf numFmtId="49" fontId="5" fillId="0" borderId="6" xfId="1" applyNumberFormat="1" applyFont="1" applyBorder="1"/>
    <xf numFmtId="49" fontId="11" fillId="0" borderId="6" xfId="1" applyNumberFormat="1" applyFont="1" applyFill="1" applyBorder="1"/>
    <xf numFmtId="49" fontId="1" fillId="0" borderId="6" xfId="1" applyNumberFormat="1" applyFont="1" applyFill="1" applyBorder="1"/>
    <xf numFmtId="49" fontId="5" fillId="0" borderId="7" xfId="1" applyNumberFormat="1" applyFont="1" applyBorder="1"/>
    <xf numFmtId="10" fontId="1" fillId="0" borderId="4" xfId="1" applyNumberFormat="1" applyFont="1" applyBorder="1"/>
    <xf numFmtId="49" fontId="1" fillId="0" borderId="9" xfId="1" applyNumberFormat="1" applyFont="1" applyBorder="1"/>
    <xf numFmtId="165" fontId="1" fillId="0" borderId="15" xfId="1" applyNumberFormat="1" applyFont="1" applyBorder="1"/>
    <xf numFmtId="49" fontId="1" fillId="0" borderId="7" xfId="1" applyNumberFormat="1" applyFont="1" applyBorder="1"/>
    <xf numFmtId="0" fontId="5" fillId="0" borderId="15" xfId="1" applyFont="1" applyBorder="1" applyAlignment="1">
      <alignment horizontal="center" wrapText="1"/>
    </xf>
    <xf numFmtId="0" fontId="5" fillId="0" borderId="15" xfId="1" applyNumberFormat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165" fontId="1" fillId="0" borderId="13" xfId="1" applyNumberFormat="1" applyFont="1" applyFill="1" applyBorder="1" applyProtection="1">
      <protection locked="0"/>
    </xf>
    <xf numFmtId="0" fontId="1" fillId="0" borderId="0" xfId="1" applyFont="1" applyBorder="1" applyAlignment="1" applyProtection="1">
      <alignment horizontal="left" wrapText="1"/>
      <protection locked="0"/>
    </xf>
    <xf numFmtId="49" fontId="11" fillId="0" borderId="0" xfId="1" applyNumberFormat="1" applyFont="1" applyBorder="1"/>
    <xf numFmtId="49" fontId="5" fillId="0" borderId="19" xfId="1" applyNumberFormat="1" applyFont="1" applyBorder="1"/>
    <xf numFmtId="165" fontId="10" fillId="0" borderId="0" xfId="1" applyNumberFormat="1" applyFont="1" applyBorder="1"/>
    <xf numFmtId="10" fontId="1" fillId="0" borderId="19" xfId="1" applyNumberFormat="1" applyFont="1" applyBorder="1"/>
    <xf numFmtId="165" fontId="1" fillId="0" borderId="23" xfId="1" applyNumberFormat="1" applyFont="1" applyBorder="1" applyProtection="1">
      <protection locked="0"/>
    </xf>
    <xf numFmtId="165" fontId="1" fillId="0" borderId="1" xfId="1" applyNumberFormat="1" applyFont="1" applyBorder="1"/>
    <xf numFmtId="165" fontId="1" fillId="0" borderId="4" xfId="1" applyNumberFormat="1" applyFont="1" applyBorder="1" applyProtection="1">
      <protection locked="0"/>
    </xf>
    <xf numFmtId="165" fontId="1" fillId="0" borderId="1" xfId="1" applyNumberFormat="1" applyFont="1" applyBorder="1" applyProtection="1">
      <protection locked="0"/>
    </xf>
    <xf numFmtId="49" fontId="1" fillId="0" borderId="16" xfId="1" applyNumberFormat="1" applyFont="1" applyBorder="1"/>
    <xf numFmtId="165" fontId="12" fillId="0" borderId="0" xfId="1" applyNumberFormat="1" applyFont="1" applyBorder="1"/>
    <xf numFmtId="49" fontId="1" fillId="0" borderId="27" xfId="1" applyNumberFormat="1" applyFont="1" applyBorder="1"/>
    <xf numFmtId="165" fontId="12" fillId="0" borderId="27" xfId="1" applyNumberFormat="1" applyFont="1" applyBorder="1"/>
    <xf numFmtId="0" fontId="13" fillId="0" borderId="1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9" fontId="1" fillId="0" borderId="4" xfId="4" applyFont="1" applyBorder="1" applyAlignment="1">
      <alignment horizontal="right"/>
    </xf>
    <xf numFmtId="0" fontId="12" fillId="0" borderId="0" xfId="0" applyFont="1"/>
    <xf numFmtId="165" fontId="5" fillId="0" borderId="4" xfId="1" applyNumberFormat="1" applyFont="1" applyBorder="1" applyProtection="1"/>
    <xf numFmtId="165" fontId="5" fillId="0" borderId="3" xfId="1" applyNumberFormat="1" applyFont="1" applyBorder="1" applyProtection="1"/>
    <xf numFmtId="165" fontId="5" fillId="0" borderId="13" xfId="1" applyNumberFormat="1" applyFont="1" applyBorder="1" applyProtection="1"/>
    <xf numFmtId="165" fontId="5" fillId="0" borderId="2" xfId="1" applyNumberFormat="1" applyFont="1" applyBorder="1" applyProtection="1"/>
    <xf numFmtId="165" fontId="5" fillId="0" borderId="22" xfId="1" applyNumberFormat="1" applyFont="1" applyBorder="1" applyProtection="1"/>
    <xf numFmtId="165" fontId="5" fillId="0" borderId="26" xfId="1" applyNumberFormat="1" applyFont="1" applyBorder="1" applyProtection="1"/>
    <xf numFmtId="165" fontId="5" fillId="0" borderId="18" xfId="1" applyNumberFormat="1" applyFont="1" applyBorder="1" applyProtection="1"/>
    <xf numFmtId="165" fontId="5" fillId="0" borderId="14" xfId="1" applyNumberFormat="1" applyFont="1" applyBorder="1" applyProtection="1"/>
    <xf numFmtId="165" fontId="5" fillId="0" borderId="20" xfId="1" applyNumberFormat="1" applyFont="1" applyBorder="1" applyProtection="1"/>
    <xf numFmtId="0" fontId="9" fillId="0" borderId="0" xfId="3" applyNumberFormat="1" applyFont="1" applyBorder="1" applyAlignment="1" applyProtection="1">
      <protection locked="0" hidden="1"/>
    </xf>
    <xf numFmtId="49" fontId="1" fillId="0" borderId="28" xfId="1" applyNumberFormat="1" applyFont="1" applyFill="1" applyBorder="1"/>
    <xf numFmtId="165" fontId="1" fillId="0" borderId="29" xfId="1" applyNumberFormat="1" applyFont="1" applyBorder="1" applyProtection="1">
      <protection locked="0"/>
    </xf>
    <xf numFmtId="49" fontId="1" fillId="0" borderId="28" xfId="1" applyNumberFormat="1" applyFont="1" applyBorder="1"/>
    <xf numFmtId="0" fontId="15" fillId="0" borderId="0" xfId="0" applyFont="1"/>
    <xf numFmtId="0" fontId="15" fillId="0" borderId="0" xfId="0" applyFont="1" applyBorder="1"/>
    <xf numFmtId="0" fontId="5" fillId="0" borderId="0" xfId="1" applyFont="1" applyBorder="1"/>
    <xf numFmtId="0" fontId="5" fillId="0" borderId="9" xfId="1" applyFont="1" applyBorder="1"/>
    <xf numFmtId="0" fontId="5" fillId="0" borderId="15" xfId="1" applyFont="1" applyBorder="1"/>
    <xf numFmtId="0" fontId="5" fillId="0" borderId="10" xfId="1" applyFont="1" applyBorder="1"/>
    <xf numFmtId="0" fontId="5" fillId="0" borderId="3" xfId="1" applyFont="1" applyBorder="1"/>
    <xf numFmtId="0" fontId="1" fillId="0" borderId="12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1" fillId="0" borderId="2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1" fillId="0" borderId="4" xfId="1" applyFont="1" applyBorder="1"/>
    <xf numFmtId="0" fontId="1" fillId="0" borderId="1" xfId="1" applyFont="1" applyBorder="1"/>
    <xf numFmtId="0" fontId="1" fillId="0" borderId="24" xfId="1" applyFont="1" applyBorder="1"/>
    <xf numFmtId="0" fontId="1" fillId="0" borderId="25" xfId="1" applyFont="1" applyBorder="1"/>
    <xf numFmtId="0" fontId="5" fillId="0" borderId="4" xfId="1" applyFont="1" applyBorder="1" applyAlignment="1">
      <alignment wrapText="1"/>
    </xf>
    <xf numFmtId="0" fontId="5" fillId="0" borderId="0" xfId="1" applyFont="1" applyBorder="1" applyAlignment="1">
      <alignment wrapText="1"/>
    </xf>
    <xf numFmtId="0" fontId="5" fillId="0" borderId="15" xfId="1" applyFont="1" applyBorder="1" applyAlignment="1">
      <alignment wrapText="1"/>
    </xf>
    <xf numFmtId="0" fontId="1" fillId="0" borderId="4" xfId="1" applyFont="1" applyBorder="1" applyAlignment="1">
      <alignment wrapText="1"/>
    </xf>
    <xf numFmtId="0" fontId="5" fillId="0" borderId="4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27" xfId="1" applyFont="1" applyBorder="1" applyAlignment="1">
      <alignment wrapText="1"/>
    </xf>
    <xf numFmtId="0" fontId="1" fillId="0" borderId="0" xfId="1" applyFont="1" applyBorder="1" applyAlignment="1">
      <alignment wrapText="1"/>
    </xf>
    <xf numFmtId="0" fontId="1" fillId="0" borderId="19" xfId="1" applyFont="1" applyBorder="1" applyAlignment="1">
      <alignment wrapText="1"/>
    </xf>
    <xf numFmtId="0" fontId="8" fillId="0" borderId="0" xfId="1" applyFont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1" fillId="0" borderId="0" xfId="1" applyFont="1"/>
    <xf numFmtId="0" fontId="13" fillId="0" borderId="0" xfId="0" applyFont="1" applyAlignment="1">
      <alignment vertical="top"/>
    </xf>
    <xf numFmtId="0" fontId="16" fillId="0" borderId="0" xfId="0" applyFont="1"/>
    <xf numFmtId="0" fontId="16" fillId="0" borderId="0" xfId="0" applyFont="1" applyBorder="1"/>
    <xf numFmtId="0" fontId="16" fillId="0" borderId="4" xfId="0" applyFont="1" applyBorder="1"/>
    <xf numFmtId="0" fontId="16" fillId="0" borderId="8" xfId="0" applyFont="1" applyBorder="1"/>
    <xf numFmtId="165" fontId="16" fillId="0" borderId="4" xfId="0" applyNumberFormat="1" applyFont="1" applyBorder="1" applyProtection="1">
      <protection locked="0"/>
    </xf>
    <xf numFmtId="165" fontId="16" fillId="0" borderId="8" xfId="0" applyNumberFormat="1" applyFont="1" applyBorder="1" applyProtection="1"/>
    <xf numFmtId="165" fontId="13" fillId="0" borderId="8" xfId="0" applyNumberFormat="1" applyFont="1" applyBorder="1" applyProtection="1"/>
    <xf numFmtId="0" fontId="16" fillId="0" borderId="16" xfId="0" applyFont="1" applyBorder="1"/>
    <xf numFmtId="0" fontId="16" fillId="0" borderId="24" xfId="0" applyFont="1" applyBorder="1"/>
    <xf numFmtId="165" fontId="13" fillId="0" borderId="11" xfId="0" applyNumberFormat="1" applyFont="1" applyBorder="1" applyProtection="1"/>
    <xf numFmtId="165" fontId="16" fillId="0" borderId="4" xfId="0" applyNumberFormat="1" applyFont="1" applyBorder="1"/>
    <xf numFmtId="165" fontId="16" fillId="0" borderId="29" xfId="0" applyNumberFormat="1" applyFont="1" applyBorder="1" applyProtection="1">
      <protection locked="0"/>
    </xf>
    <xf numFmtId="0" fontId="16" fillId="0" borderId="21" xfId="0" applyFont="1" applyBorder="1"/>
    <xf numFmtId="0" fontId="16" fillId="0" borderId="15" xfId="0" applyFont="1" applyBorder="1"/>
    <xf numFmtId="0" fontId="16" fillId="0" borderId="5" xfId="0" applyFont="1" applyBorder="1"/>
    <xf numFmtId="49" fontId="1" fillId="0" borderId="0" xfId="1" applyNumberFormat="1" applyFont="1"/>
    <xf numFmtId="0" fontId="12" fillId="0" borderId="0" xfId="1" applyFont="1" applyBorder="1" applyAlignment="1">
      <alignment horizontal="left" wrapText="1"/>
    </xf>
    <xf numFmtId="165" fontId="16" fillId="0" borderId="3" xfId="0" applyNumberFormat="1" applyFont="1" applyBorder="1" applyProtection="1">
      <protection locked="0"/>
    </xf>
    <xf numFmtId="165" fontId="16" fillId="0" borderId="13" xfId="0" applyNumberFormat="1" applyFont="1" applyBorder="1" applyProtection="1">
      <protection locked="0"/>
    </xf>
    <xf numFmtId="0" fontId="6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wrapText="1"/>
    </xf>
  </cellXfs>
  <cellStyles count="5">
    <cellStyle name="Euro" xfId="2"/>
    <cellStyle name="Prozent" xfId="4" builtinId="5"/>
    <cellStyle name="Prozent 2" xfId="3"/>
    <cellStyle name="Standard" xfId="0" builtinId="0"/>
    <cellStyle name="Standard 2" xfId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437030</xdr:colOff>
      <xdr:row>2</xdr:row>
      <xdr:rowOff>123265</xdr:rowOff>
    </xdr:from>
    <xdr:to>
      <xdr:col>7</xdr:col>
      <xdr:colOff>19299</xdr:colOff>
      <xdr:row>6</xdr:row>
      <xdr:rowOff>8965</xdr:rowOff>
    </xdr:to>
    <xdr:pic>
      <xdr:nvPicPr>
        <xdr:cNvPr id="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878" r="11870" b="12978"/>
        <a:stretch>
          <a:fillRect/>
        </a:stretch>
      </xdr:blipFill>
      <xdr:spPr bwMode="auto">
        <a:xfrm>
          <a:off x="6488206" y="123265"/>
          <a:ext cx="291041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2</xdr:row>
      <xdr:rowOff>104914</xdr:rowOff>
    </xdr:from>
    <xdr:to>
      <xdr:col>1</xdr:col>
      <xdr:colOff>2424479</xdr:colOff>
      <xdr:row>5</xdr:row>
      <xdr:rowOff>153846</xdr:rowOff>
    </xdr:to>
    <xdr:pic>
      <xdr:nvPicPr>
        <xdr:cNvPr id="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469349"/>
          <a:ext cx="3087088" cy="595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2:L131"/>
  <sheetViews>
    <sheetView tabSelected="1" zoomScale="115" zoomScaleNormal="115" workbookViewId="0">
      <selection activeCell="B13" sqref="B13"/>
    </sheetView>
  </sheetViews>
  <sheetFormatPr baseColWidth="10" defaultRowHeight="15" x14ac:dyDescent="0.25"/>
  <cols>
    <col min="1" max="1" width="9.42578125" customWidth="1"/>
    <col min="2" max="2" width="48" customWidth="1"/>
    <col min="3" max="7" width="16.7109375" customWidth="1"/>
  </cols>
  <sheetData>
    <row r="12" spans="1:8" ht="34.5" customHeight="1" x14ac:dyDescent="0.25">
      <c r="A12" s="99" t="s">
        <v>84</v>
      </c>
      <c r="B12" s="99"/>
      <c r="C12" s="99"/>
      <c r="D12" s="100"/>
      <c r="E12" s="100"/>
      <c r="F12" s="100"/>
      <c r="G12" s="100"/>
      <c r="H12" s="70"/>
    </row>
    <row r="13" spans="1:8" ht="15.75" customHeight="1" x14ac:dyDescent="0.25">
      <c r="A13" s="8" t="s">
        <v>65</v>
      </c>
      <c r="B13" s="40"/>
      <c r="C13" s="101"/>
      <c r="D13" s="100"/>
      <c r="E13" s="100"/>
      <c r="F13" s="100"/>
      <c r="G13" s="100"/>
      <c r="H13" s="70"/>
    </row>
    <row r="14" spans="1:8" ht="15.75" customHeight="1" x14ac:dyDescent="0.25">
      <c r="A14" s="9" t="s">
        <v>66</v>
      </c>
      <c r="B14" s="40"/>
      <c r="C14" s="101"/>
      <c r="D14" s="100"/>
      <c r="E14" s="100"/>
      <c r="F14" s="100"/>
      <c r="G14" s="100"/>
      <c r="H14" s="70"/>
    </row>
    <row r="15" spans="1:8" ht="15.75" customHeight="1" x14ac:dyDescent="0.25">
      <c r="A15" s="9" t="s">
        <v>1</v>
      </c>
      <c r="B15" s="10"/>
      <c r="C15" s="101"/>
      <c r="D15" s="100"/>
      <c r="E15" s="100"/>
      <c r="F15" s="100"/>
      <c r="G15" s="100"/>
      <c r="H15" s="70"/>
    </row>
    <row r="16" spans="1:8" x14ac:dyDescent="0.25">
      <c r="A16" s="9" t="s">
        <v>48</v>
      </c>
      <c r="B16" s="11"/>
      <c r="C16" s="9"/>
      <c r="D16" s="100"/>
      <c r="E16" s="100"/>
      <c r="F16" s="100"/>
      <c r="G16" s="100"/>
      <c r="H16" s="70"/>
    </row>
    <row r="17" spans="1:12" ht="15.75" thickBot="1" x14ac:dyDescent="0.3">
      <c r="A17" s="72"/>
      <c r="B17" s="100"/>
      <c r="C17" s="100"/>
      <c r="D17" s="100"/>
      <c r="E17" s="100"/>
      <c r="F17" s="100"/>
      <c r="G17" s="100"/>
      <c r="H17" s="70"/>
    </row>
    <row r="18" spans="1:12" x14ac:dyDescent="0.25">
      <c r="A18" s="73"/>
      <c r="B18" s="74"/>
      <c r="C18" s="36">
        <v>2022</v>
      </c>
      <c r="D18" s="53">
        <v>2023</v>
      </c>
      <c r="E18" s="53">
        <v>2024</v>
      </c>
      <c r="F18" s="53">
        <v>2025</v>
      </c>
      <c r="G18" s="54" t="s">
        <v>52</v>
      </c>
      <c r="H18" s="70"/>
    </row>
    <row r="19" spans="1:12" x14ac:dyDescent="0.25">
      <c r="A19" s="75"/>
      <c r="B19" s="76" t="s">
        <v>80</v>
      </c>
      <c r="C19" s="77"/>
      <c r="D19" s="102"/>
      <c r="E19" s="102"/>
      <c r="F19" s="102"/>
      <c r="G19" s="103"/>
      <c r="H19" s="70"/>
    </row>
    <row r="20" spans="1:12" x14ac:dyDescent="0.25">
      <c r="A20" s="20" t="s">
        <v>2</v>
      </c>
      <c r="B20" s="78" t="s">
        <v>67</v>
      </c>
      <c r="C20" s="15"/>
      <c r="D20" s="102"/>
      <c r="E20" s="102"/>
      <c r="F20" s="102"/>
      <c r="G20" s="103"/>
      <c r="H20" s="70"/>
    </row>
    <row r="21" spans="1:12" x14ac:dyDescent="0.25">
      <c r="A21" s="21" t="s">
        <v>3</v>
      </c>
      <c r="B21" s="79" t="s">
        <v>82</v>
      </c>
      <c r="C21" s="39"/>
      <c r="D21" s="104"/>
      <c r="E21" s="104"/>
      <c r="F21" s="104"/>
      <c r="G21" s="105">
        <f t="shared" ref="G21:G23" si="0">SUM(C21:F21)</f>
        <v>0</v>
      </c>
      <c r="H21" s="70"/>
    </row>
    <row r="22" spans="1:12" x14ac:dyDescent="0.25">
      <c r="A22" s="21" t="s">
        <v>4</v>
      </c>
      <c r="B22" s="79" t="s">
        <v>49</v>
      </c>
      <c r="C22" s="17"/>
      <c r="D22" s="104"/>
      <c r="E22" s="104"/>
      <c r="F22" s="104"/>
      <c r="G22" s="105">
        <f t="shared" si="0"/>
        <v>0</v>
      </c>
      <c r="H22" s="70"/>
      <c r="I22" s="13"/>
      <c r="J22" s="13"/>
      <c r="K22" s="13"/>
      <c r="L22" s="13"/>
    </row>
    <row r="23" spans="1:12" x14ac:dyDescent="0.25">
      <c r="A23" s="21" t="s">
        <v>5</v>
      </c>
      <c r="B23" s="79" t="s">
        <v>81</v>
      </c>
      <c r="C23" s="17"/>
      <c r="D23" s="117"/>
      <c r="E23" s="117"/>
      <c r="F23" s="118"/>
      <c r="G23" s="105">
        <f t="shared" si="0"/>
        <v>0</v>
      </c>
      <c r="H23" s="70"/>
      <c r="I23" s="13"/>
      <c r="J23" s="13"/>
      <c r="K23" s="13"/>
      <c r="L23" s="13"/>
    </row>
    <row r="24" spans="1:12" x14ac:dyDescent="0.25">
      <c r="A24" s="22"/>
      <c r="B24" s="80" t="s">
        <v>83</v>
      </c>
      <c r="C24" s="57">
        <f>SUM(C21:C23)</f>
        <v>0</v>
      </c>
      <c r="D24" s="57">
        <f t="shared" ref="D24:F24" si="1">SUM(D21:D23)</f>
        <v>0</v>
      </c>
      <c r="E24" s="57">
        <f t="shared" si="1"/>
        <v>0</v>
      </c>
      <c r="F24" s="57">
        <f t="shared" si="1"/>
        <v>0</v>
      </c>
      <c r="G24" s="106">
        <f t="shared" ref="G24" si="2">SUM(C24:F24)</f>
        <v>0</v>
      </c>
      <c r="H24" s="70"/>
      <c r="I24" s="13"/>
      <c r="J24" s="13"/>
      <c r="K24" s="13"/>
      <c r="L24" s="13"/>
    </row>
    <row r="25" spans="1:12" ht="26.25" x14ac:dyDescent="0.25">
      <c r="A25" s="23" t="s">
        <v>7</v>
      </c>
      <c r="B25" s="81" t="s">
        <v>8</v>
      </c>
      <c r="C25" s="16"/>
      <c r="D25" s="102"/>
      <c r="E25" s="102"/>
      <c r="F25" s="102"/>
      <c r="G25" s="103"/>
      <c r="H25" s="70"/>
      <c r="I25" s="13"/>
      <c r="J25" s="13"/>
      <c r="K25" s="13"/>
      <c r="L25" s="13"/>
    </row>
    <row r="26" spans="1:12" x14ac:dyDescent="0.25">
      <c r="A26" s="21" t="s">
        <v>9</v>
      </c>
      <c r="B26" s="79" t="s">
        <v>10</v>
      </c>
      <c r="C26" s="17"/>
      <c r="D26" s="104"/>
      <c r="E26" s="104"/>
      <c r="F26" s="104"/>
      <c r="G26" s="105">
        <f>SUM(C26:F26)</f>
        <v>0</v>
      </c>
      <c r="H26" s="70"/>
      <c r="I26" s="13"/>
      <c r="J26" s="13"/>
      <c r="K26" s="13"/>
      <c r="L26" s="13"/>
    </row>
    <row r="27" spans="1:12" x14ac:dyDescent="0.25">
      <c r="A27" s="22"/>
      <c r="B27" s="80" t="s">
        <v>68</v>
      </c>
      <c r="C27" s="58">
        <f>SUM(C26:C26)</f>
        <v>0</v>
      </c>
      <c r="D27" s="60">
        <f>SUM(D26:D26)</f>
        <v>0</v>
      </c>
      <c r="E27" s="58">
        <f>SUM(E26:E26)</f>
        <v>0</v>
      </c>
      <c r="F27" s="59">
        <f>SUM(F26:F26)</f>
        <v>0</v>
      </c>
      <c r="G27" s="106">
        <f t="shared" ref="G27" si="3">SUM(C27:F27)</f>
        <v>0</v>
      </c>
      <c r="H27" s="70"/>
      <c r="I27" s="13"/>
      <c r="J27" s="13"/>
      <c r="K27" s="13"/>
      <c r="L27" s="13"/>
    </row>
    <row r="28" spans="1:12" x14ac:dyDescent="0.25">
      <c r="A28" s="23" t="s">
        <v>15</v>
      </c>
      <c r="B28" s="81" t="s">
        <v>16</v>
      </c>
      <c r="C28" s="16"/>
      <c r="D28" s="82"/>
      <c r="E28" s="82"/>
      <c r="F28" s="83"/>
      <c r="G28" s="103"/>
      <c r="H28" s="70"/>
      <c r="I28" s="13"/>
      <c r="J28" s="13"/>
      <c r="K28" s="13"/>
      <c r="L28" s="13"/>
    </row>
    <row r="29" spans="1:12" ht="26.25" x14ac:dyDescent="0.25">
      <c r="A29" s="21"/>
      <c r="B29" s="80" t="s">
        <v>85</v>
      </c>
      <c r="C29" s="46">
        <f>ROUNDDOWN((C21+C22+C23)*0.35,2)</f>
        <v>0</v>
      </c>
      <c r="D29" s="46">
        <f t="shared" ref="D29:F29" si="4">ROUNDDOWN((D21+D22+D23)*0.35,2)</f>
        <v>0</v>
      </c>
      <c r="E29" s="46">
        <f t="shared" si="4"/>
        <v>0</v>
      </c>
      <c r="F29" s="46">
        <f t="shared" si="4"/>
        <v>0</v>
      </c>
      <c r="G29" s="105">
        <f>SUM(C29:F29)</f>
        <v>0</v>
      </c>
      <c r="H29" s="70"/>
      <c r="I29" s="119"/>
      <c r="J29" s="120"/>
      <c r="K29" s="120"/>
      <c r="L29" s="13"/>
    </row>
    <row r="30" spans="1:12" ht="73.5" hidden="1" customHeight="1" x14ac:dyDescent="0.25">
      <c r="A30" s="107"/>
      <c r="B30" s="101"/>
      <c r="C30" s="108"/>
      <c r="D30" s="84"/>
      <c r="E30" s="85"/>
      <c r="F30" s="9"/>
      <c r="G30" s="105">
        <f t="shared" ref="G30:G33" si="5">SUM(C30:F30)</f>
        <v>0</v>
      </c>
      <c r="H30" s="70"/>
      <c r="I30" s="13"/>
      <c r="J30" s="13"/>
      <c r="K30" s="13"/>
      <c r="L30" s="13"/>
    </row>
    <row r="31" spans="1:12" x14ac:dyDescent="0.25">
      <c r="A31" s="22"/>
      <c r="B31" s="12" t="s">
        <v>17</v>
      </c>
      <c r="C31" s="60">
        <f>C24+C27+C29</f>
        <v>0</v>
      </c>
      <c r="D31" s="60">
        <f t="shared" ref="D31:F31" si="6">D24+D27+D29</f>
        <v>0</v>
      </c>
      <c r="E31" s="60">
        <f t="shared" si="6"/>
        <v>0</v>
      </c>
      <c r="F31" s="60">
        <f t="shared" si="6"/>
        <v>0</v>
      </c>
      <c r="G31" s="106">
        <f t="shared" si="5"/>
        <v>0</v>
      </c>
      <c r="H31" s="70"/>
      <c r="I31" s="13"/>
      <c r="J31" s="13"/>
      <c r="K31" s="13"/>
      <c r="L31" s="13"/>
    </row>
    <row r="32" spans="1:12" x14ac:dyDescent="0.25">
      <c r="A32" s="24"/>
      <c r="B32" s="86" t="s">
        <v>50</v>
      </c>
      <c r="C32" s="47"/>
      <c r="D32" s="48"/>
      <c r="E32" s="47"/>
      <c r="F32" s="45"/>
      <c r="G32" s="105">
        <f t="shared" si="5"/>
        <v>0</v>
      </c>
      <c r="H32" s="70"/>
      <c r="I32" s="13"/>
      <c r="J32" s="13"/>
      <c r="K32" s="13"/>
      <c r="L32" s="13"/>
    </row>
    <row r="33" spans="1:12" ht="15.75" thickBot="1" x14ac:dyDescent="0.3">
      <c r="A33" s="25"/>
      <c r="B33" s="42" t="s">
        <v>47</v>
      </c>
      <c r="C33" s="61">
        <f>C31-C32</f>
        <v>0</v>
      </c>
      <c r="D33" s="61">
        <f t="shared" ref="D33:F33" si="7">D31-D32</f>
        <v>0</v>
      </c>
      <c r="E33" s="62">
        <f t="shared" si="7"/>
        <v>0</v>
      </c>
      <c r="F33" s="63">
        <f t="shared" si="7"/>
        <v>0</v>
      </c>
      <c r="G33" s="109">
        <f t="shared" si="5"/>
        <v>0</v>
      </c>
      <c r="H33" s="70"/>
      <c r="I33" s="13"/>
      <c r="J33" s="13"/>
      <c r="K33" s="13"/>
      <c r="L33" s="13"/>
    </row>
    <row r="34" spans="1:12" ht="0.75" customHeight="1" x14ac:dyDescent="0.25">
      <c r="A34" s="41"/>
      <c r="B34" s="121"/>
      <c r="C34" s="122"/>
      <c r="D34" s="122"/>
      <c r="E34" s="9"/>
      <c r="F34" s="9"/>
      <c r="G34" s="101"/>
      <c r="H34" s="70"/>
      <c r="I34" s="13"/>
      <c r="J34" s="13"/>
      <c r="K34" s="13"/>
      <c r="L34" s="13"/>
    </row>
    <row r="35" spans="1:12" ht="15.75" thickBot="1" x14ac:dyDescent="0.3">
      <c r="A35" s="41"/>
      <c r="B35" s="87"/>
      <c r="C35" s="18"/>
      <c r="D35" s="9"/>
      <c r="E35" s="9"/>
      <c r="F35" s="9"/>
      <c r="G35" s="101"/>
      <c r="H35" s="70"/>
      <c r="I35" s="13"/>
      <c r="J35" s="13"/>
      <c r="K35" s="13"/>
      <c r="L35" s="13"/>
    </row>
    <row r="36" spans="1:12" x14ac:dyDescent="0.25">
      <c r="A36" s="26"/>
      <c r="B36" s="88"/>
      <c r="C36" s="37">
        <v>2022</v>
      </c>
      <c r="D36" s="38">
        <v>2023</v>
      </c>
      <c r="E36" s="38">
        <v>2024</v>
      </c>
      <c r="F36" s="38">
        <v>2025</v>
      </c>
      <c r="G36" s="54" t="s">
        <v>52</v>
      </c>
      <c r="H36" s="70"/>
      <c r="I36" s="13"/>
      <c r="J36" s="13"/>
      <c r="K36" s="13"/>
      <c r="L36" s="13"/>
    </row>
    <row r="37" spans="1:12" x14ac:dyDescent="0.25">
      <c r="A37" s="27"/>
      <c r="B37" s="86" t="s">
        <v>51</v>
      </c>
      <c r="C37" s="14"/>
      <c r="D37" s="82"/>
      <c r="E37" s="82"/>
      <c r="F37" s="82"/>
      <c r="G37" s="103"/>
      <c r="H37" s="70"/>
      <c r="I37" s="13"/>
      <c r="J37" s="13"/>
      <c r="K37" s="13"/>
      <c r="L37" s="13"/>
    </row>
    <row r="38" spans="1:12" x14ac:dyDescent="0.25">
      <c r="A38" s="28" t="s">
        <v>18</v>
      </c>
      <c r="B38" s="86" t="s">
        <v>19</v>
      </c>
      <c r="C38" s="64">
        <f>C39+C40+C41+C42+C43+C44+C45</f>
        <v>0</v>
      </c>
      <c r="D38" s="64">
        <f t="shared" ref="D38:F38" si="8">D39+D40+D41+D42+D43+D44+D45</f>
        <v>0</v>
      </c>
      <c r="E38" s="64">
        <f t="shared" si="8"/>
        <v>0</v>
      </c>
      <c r="F38" s="64">
        <f t="shared" si="8"/>
        <v>0</v>
      </c>
      <c r="G38" s="106">
        <f>SUM(C38:F38)</f>
        <v>0</v>
      </c>
      <c r="H38" s="70"/>
      <c r="I38" s="13"/>
      <c r="J38" s="13"/>
      <c r="K38" s="13"/>
      <c r="L38" s="13"/>
    </row>
    <row r="39" spans="1:12" x14ac:dyDescent="0.25">
      <c r="A39" s="24" t="s">
        <v>3</v>
      </c>
      <c r="B39" s="89" t="s">
        <v>79</v>
      </c>
      <c r="C39" s="17"/>
      <c r="D39" s="104"/>
      <c r="E39" s="104"/>
      <c r="F39" s="104"/>
      <c r="G39" s="105"/>
      <c r="H39" s="70"/>
      <c r="I39" s="13"/>
      <c r="J39" s="13"/>
      <c r="K39" s="13"/>
      <c r="L39" s="13"/>
    </row>
    <row r="40" spans="1:12" x14ac:dyDescent="0.25">
      <c r="A40" s="24" t="s">
        <v>4</v>
      </c>
      <c r="B40" s="89" t="s">
        <v>78</v>
      </c>
      <c r="C40" s="17"/>
      <c r="D40" s="17"/>
      <c r="E40" s="17"/>
      <c r="F40" s="17"/>
      <c r="G40" s="105"/>
      <c r="H40" s="70"/>
    </row>
    <row r="41" spans="1:12" x14ac:dyDescent="0.25">
      <c r="A41" s="24" t="s">
        <v>5</v>
      </c>
      <c r="B41" s="89" t="s">
        <v>77</v>
      </c>
      <c r="C41" s="17"/>
      <c r="D41" s="17"/>
      <c r="E41" s="17"/>
      <c r="F41" s="17"/>
      <c r="G41" s="105"/>
      <c r="H41" s="70"/>
    </row>
    <row r="42" spans="1:12" x14ac:dyDescent="0.25">
      <c r="A42" s="24" t="s">
        <v>6</v>
      </c>
      <c r="B42" s="89" t="s">
        <v>20</v>
      </c>
      <c r="C42" s="17"/>
      <c r="D42" s="17"/>
      <c r="E42" s="17"/>
      <c r="F42" s="17"/>
      <c r="G42" s="105"/>
      <c r="H42" s="70"/>
    </row>
    <row r="43" spans="1:12" x14ac:dyDescent="0.25">
      <c r="A43" s="24" t="s">
        <v>74</v>
      </c>
      <c r="B43" s="89" t="s">
        <v>54</v>
      </c>
      <c r="C43" s="17"/>
      <c r="D43" s="17"/>
      <c r="E43" s="17"/>
      <c r="F43" s="17"/>
      <c r="G43" s="105"/>
      <c r="H43" s="70"/>
    </row>
    <row r="44" spans="1:12" x14ac:dyDescent="0.25">
      <c r="A44" s="24" t="s">
        <v>75</v>
      </c>
      <c r="B44" s="89" t="s">
        <v>53</v>
      </c>
      <c r="C44" s="17"/>
      <c r="D44" s="17"/>
      <c r="E44" s="17"/>
      <c r="F44" s="17"/>
      <c r="G44" s="105"/>
      <c r="H44" s="70"/>
    </row>
    <row r="45" spans="1:12" x14ac:dyDescent="0.25">
      <c r="A45" s="24" t="s">
        <v>76</v>
      </c>
      <c r="B45" s="89" t="s">
        <v>55</v>
      </c>
      <c r="C45" s="17"/>
      <c r="D45" s="17"/>
      <c r="E45" s="17"/>
      <c r="F45" s="17"/>
      <c r="G45" s="105"/>
      <c r="H45" s="70"/>
    </row>
    <row r="46" spans="1:12" x14ac:dyDescent="0.25">
      <c r="A46" s="28" t="s">
        <v>21</v>
      </c>
      <c r="B46" s="86" t="s">
        <v>22</v>
      </c>
      <c r="C46" s="64">
        <f>C47+C48+C49+C50</f>
        <v>0</v>
      </c>
      <c r="D46" s="64">
        <f t="shared" ref="D46:F46" si="9">D47+D48+D49+D50</f>
        <v>0</v>
      </c>
      <c r="E46" s="64">
        <f t="shared" si="9"/>
        <v>0</v>
      </c>
      <c r="F46" s="64">
        <f t="shared" si="9"/>
        <v>0</v>
      </c>
      <c r="G46" s="106">
        <f t="shared" ref="G46:G55" si="10">SUM(C46:F46)</f>
        <v>0</v>
      </c>
      <c r="H46" s="70"/>
    </row>
    <row r="47" spans="1:12" x14ac:dyDescent="0.25">
      <c r="A47" s="24" t="s">
        <v>9</v>
      </c>
      <c r="B47" s="89" t="s">
        <v>23</v>
      </c>
      <c r="C47" s="17"/>
      <c r="D47" s="17"/>
      <c r="E47" s="17"/>
      <c r="F47" s="17"/>
      <c r="G47" s="105"/>
      <c r="H47" s="70"/>
    </row>
    <row r="48" spans="1:12" x14ac:dyDescent="0.25">
      <c r="A48" s="24" t="s">
        <v>11</v>
      </c>
      <c r="B48" s="89" t="s">
        <v>24</v>
      </c>
      <c r="C48" s="17"/>
      <c r="D48" s="17"/>
      <c r="E48" s="17"/>
      <c r="F48" s="104"/>
      <c r="G48" s="105"/>
      <c r="H48" s="70"/>
    </row>
    <row r="49" spans="1:8" x14ac:dyDescent="0.25">
      <c r="A49" s="24" t="s">
        <v>12</v>
      </c>
      <c r="B49" s="89" t="s">
        <v>25</v>
      </c>
      <c r="C49" s="17"/>
      <c r="D49" s="17"/>
      <c r="E49" s="17"/>
      <c r="F49" s="104"/>
      <c r="G49" s="105"/>
      <c r="H49" s="70"/>
    </row>
    <row r="50" spans="1:8" x14ac:dyDescent="0.25">
      <c r="A50" s="24" t="s">
        <v>13</v>
      </c>
      <c r="B50" s="89" t="s">
        <v>56</v>
      </c>
      <c r="C50" s="17"/>
      <c r="D50" s="17"/>
      <c r="E50" s="17"/>
      <c r="F50" s="17"/>
      <c r="G50" s="105"/>
      <c r="H50" s="70"/>
    </row>
    <row r="51" spans="1:8" x14ac:dyDescent="0.25">
      <c r="A51" s="29"/>
      <c r="B51" s="20" t="s">
        <v>57</v>
      </c>
      <c r="C51" s="19"/>
      <c r="D51" s="110"/>
      <c r="E51" s="110"/>
      <c r="F51" s="110"/>
      <c r="G51" s="105"/>
      <c r="H51" s="70"/>
    </row>
    <row r="52" spans="1:8" x14ac:dyDescent="0.25">
      <c r="A52" s="20" t="s">
        <v>26</v>
      </c>
      <c r="B52" s="90" t="s">
        <v>27</v>
      </c>
      <c r="C52" s="64">
        <f>C53+C54</f>
        <v>0</v>
      </c>
      <c r="D52" s="64">
        <f t="shared" ref="D52:F52" si="11">D53+D54</f>
        <v>0</v>
      </c>
      <c r="E52" s="64">
        <f t="shared" si="11"/>
        <v>0</v>
      </c>
      <c r="F52" s="64">
        <f t="shared" si="11"/>
        <v>0</v>
      </c>
      <c r="G52" s="106">
        <f t="shared" si="10"/>
        <v>0</v>
      </c>
      <c r="H52" s="70"/>
    </row>
    <row r="53" spans="1:8" x14ac:dyDescent="0.25">
      <c r="A53" s="30" t="s">
        <v>14</v>
      </c>
      <c r="B53" s="91" t="s">
        <v>69</v>
      </c>
      <c r="C53" s="17"/>
      <c r="D53" s="104"/>
      <c r="E53" s="104"/>
      <c r="F53" s="104"/>
      <c r="G53" s="105">
        <f t="shared" si="10"/>
        <v>0</v>
      </c>
      <c r="H53" s="70"/>
    </row>
    <row r="54" spans="1:8" x14ac:dyDescent="0.25">
      <c r="A54" s="67" t="s">
        <v>73</v>
      </c>
      <c r="B54" s="91" t="s">
        <v>70</v>
      </c>
      <c r="C54" s="68"/>
      <c r="D54" s="111"/>
      <c r="E54" s="111"/>
      <c r="F54" s="111"/>
      <c r="G54" s="105">
        <f t="shared" si="10"/>
        <v>0</v>
      </c>
      <c r="H54" s="70"/>
    </row>
    <row r="55" spans="1:8" ht="15.75" thickBot="1" x14ac:dyDescent="0.3">
      <c r="A55" s="31"/>
      <c r="B55" s="31" t="s">
        <v>28</v>
      </c>
      <c r="C55" s="65">
        <f>C38+C46+C52</f>
        <v>0</v>
      </c>
      <c r="D55" s="65">
        <f>D38+D46+D52</f>
        <v>0</v>
      </c>
      <c r="E55" s="65">
        <f>E38+E46+E52</f>
        <v>0</v>
      </c>
      <c r="F55" s="65">
        <f>F38+F46+F52</f>
        <v>0</v>
      </c>
      <c r="G55" s="109">
        <f t="shared" si="10"/>
        <v>0</v>
      </c>
      <c r="H55" s="70"/>
    </row>
    <row r="56" spans="1:8" ht="15.75" customHeight="1" thickBot="1" x14ac:dyDescent="0.3">
      <c r="A56" s="51"/>
      <c r="B56" s="92"/>
      <c r="C56" s="52" t="str">
        <f>IF(C33=C55,"","FEHLER: F-Plan nicht ausgeglichen!")</f>
        <v/>
      </c>
      <c r="D56" s="52" t="str">
        <f>IF(D33=D55,"","FEHLER: F-Plan nicht ausgeglichen!")</f>
        <v/>
      </c>
      <c r="E56" s="52" t="str">
        <f>IF(E33=E55,"","FEHLER: F-Plan nicht ausgeglichen!")</f>
        <v/>
      </c>
      <c r="F56" s="52" t="str">
        <f>IF(F33=F55,"","FEHLER: F-Plan nicht ausgeglichen!")</f>
        <v/>
      </c>
      <c r="G56" s="52" t="str">
        <f>IF(G33=G55,"","FEHLER: F-Plan nicht ausgeglichen!")</f>
        <v/>
      </c>
      <c r="H56" s="70"/>
    </row>
    <row r="57" spans="1:8" ht="0.75" hidden="1" customHeight="1" thickBot="1" x14ac:dyDescent="0.3">
      <c r="A57" s="49"/>
      <c r="B57" s="93"/>
      <c r="C57" s="50"/>
      <c r="D57" s="101"/>
      <c r="E57" s="101"/>
      <c r="F57" s="101"/>
      <c r="G57" s="112"/>
      <c r="H57" s="70"/>
    </row>
    <row r="58" spans="1:8" x14ac:dyDescent="0.25">
      <c r="A58" s="33"/>
      <c r="B58" s="88" t="s">
        <v>58</v>
      </c>
      <c r="C58" s="34"/>
      <c r="D58" s="113"/>
      <c r="E58" s="113"/>
      <c r="F58" s="113"/>
      <c r="G58" s="114"/>
      <c r="H58" s="70"/>
    </row>
    <row r="59" spans="1:8" x14ac:dyDescent="0.25">
      <c r="A59" s="24" t="s">
        <v>59</v>
      </c>
      <c r="B59" s="89" t="s">
        <v>60</v>
      </c>
      <c r="C59" s="32" t="e">
        <f>C38/$C$55</f>
        <v>#DIV/0!</v>
      </c>
      <c r="D59" s="32" t="e">
        <f>D38/$D$55</f>
        <v>#DIV/0!</v>
      </c>
      <c r="E59" s="32" t="e">
        <f>E38/$E$55</f>
        <v>#DIV/0!</v>
      </c>
      <c r="F59" s="32" t="e">
        <f>F38/$F$55</f>
        <v>#DIV/0!</v>
      </c>
      <c r="G59" s="32" t="e">
        <f>G38/$G$55</f>
        <v>#DIV/0!</v>
      </c>
      <c r="H59" s="70"/>
    </row>
    <row r="60" spans="1:8" x14ac:dyDescent="0.25">
      <c r="A60" s="24" t="s">
        <v>61</v>
      </c>
      <c r="B60" s="89" t="s">
        <v>62</v>
      </c>
      <c r="C60" s="55"/>
      <c r="D60" s="55"/>
      <c r="E60" s="55"/>
      <c r="F60" s="55"/>
      <c r="G60" s="32"/>
      <c r="H60" s="70"/>
    </row>
    <row r="61" spans="1:8" x14ac:dyDescent="0.25">
      <c r="A61" s="24"/>
      <c r="B61" s="89" t="s">
        <v>29</v>
      </c>
      <c r="C61" s="32" t="e">
        <f>C47/$C$55</f>
        <v>#DIV/0!</v>
      </c>
      <c r="D61" s="32" t="e">
        <f t="shared" ref="D61:F61" si="12">D47/D55</f>
        <v>#DIV/0!</v>
      </c>
      <c r="E61" s="32" t="e">
        <f t="shared" si="12"/>
        <v>#DIV/0!</v>
      </c>
      <c r="F61" s="32" t="e">
        <f t="shared" si="12"/>
        <v>#DIV/0!</v>
      </c>
      <c r="G61" s="32" t="e">
        <f t="shared" ref="G61" si="13">G47/G55</f>
        <v>#DIV/0!</v>
      </c>
      <c r="H61" s="70"/>
    </row>
    <row r="62" spans="1:8" x14ac:dyDescent="0.25">
      <c r="A62" s="24"/>
      <c r="B62" s="89" t="s">
        <v>30</v>
      </c>
      <c r="C62" s="32" t="e">
        <f>C48/$C$55</f>
        <v>#DIV/0!</v>
      </c>
      <c r="D62" s="32" t="e">
        <f>D48/$D$55</f>
        <v>#DIV/0!</v>
      </c>
      <c r="E62" s="32" t="e">
        <f>E48/$E$55</f>
        <v>#DIV/0!</v>
      </c>
      <c r="F62" s="32" t="e">
        <f>F48/$F$55</f>
        <v>#DIV/0!</v>
      </c>
      <c r="G62" s="32" t="e">
        <f>G48/$G$55</f>
        <v>#DIV/0!</v>
      </c>
      <c r="H62" s="70"/>
    </row>
    <row r="63" spans="1:8" x14ac:dyDescent="0.25">
      <c r="A63" s="24"/>
      <c r="B63" s="89" t="s">
        <v>31</v>
      </c>
      <c r="C63" s="32" t="e">
        <f t="shared" ref="C63:C64" si="14">C49/$C$55</f>
        <v>#DIV/0!</v>
      </c>
      <c r="D63" s="32" t="e">
        <f>D49/$D$55</f>
        <v>#DIV/0!</v>
      </c>
      <c r="E63" s="32" t="e">
        <f>E49/$E$55</f>
        <v>#DIV/0!</v>
      </c>
      <c r="F63" s="32" t="e">
        <f>F49/$F$55</f>
        <v>#DIV/0!</v>
      </c>
      <c r="G63" s="32" t="e">
        <f t="shared" ref="G63:G64" si="15">G49/$G$55</f>
        <v>#DIV/0!</v>
      </c>
      <c r="H63" s="70"/>
    </row>
    <row r="64" spans="1:8" x14ac:dyDescent="0.25">
      <c r="A64" s="24"/>
      <c r="B64" s="89" t="s">
        <v>63</v>
      </c>
      <c r="C64" s="32" t="e">
        <f t="shared" si="14"/>
        <v>#DIV/0!</v>
      </c>
      <c r="D64" s="32" t="e">
        <f>D50/$D$55</f>
        <v>#DIV/0!</v>
      </c>
      <c r="E64" s="32" t="e">
        <f>E50/$E$55</f>
        <v>#DIV/0!</v>
      </c>
      <c r="F64" s="32" t="e">
        <f>F50/$F$55</f>
        <v>#DIV/0!</v>
      </c>
      <c r="G64" s="32" t="e">
        <f t="shared" si="15"/>
        <v>#DIV/0!</v>
      </c>
      <c r="H64" s="70"/>
    </row>
    <row r="65" spans="1:9" x14ac:dyDescent="0.25">
      <c r="A65" s="24"/>
      <c r="B65" s="89" t="s">
        <v>71</v>
      </c>
      <c r="C65" s="32" t="e">
        <f>C53/$C$55</f>
        <v>#DIV/0!</v>
      </c>
      <c r="D65" s="32" t="e">
        <f>D53/$D$55</f>
        <v>#DIV/0!</v>
      </c>
      <c r="E65" s="32" t="e">
        <f>E53/$E$55</f>
        <v>#DIV/0!</v>
      </c>
      <c r="F65" s="32" t="e">
        <f>F53/$F$55</f>
        <v>#DIV/0!</v>
      </c>
      <c r="G65" s="32" t="e">
        <f>G53/$G$55</f>
        <v>#DIV/0!</v>
      </c>
      <c r="H65" s="56" t="e">
        <f>IF(G65&gt;40%, "Fehler! Max. Förderquote überschritten", "")</f>
        <v>#DIV/0!</v>
      </c>
    </row>
    <row r="66" spans="1:9" x14ac:dyDescent="0.25">
      <c r="A66" s="69"/>
      <c r="B66" s="89" t="s">
        <v>72</v>
      </c>
      <c r="C66" s="32" t="e">
        <f>C54/$C$55</f>
        <v>#DIV/0!</v>
      </c>
      <c r="D66" s="32" t="e">
        <f>D54/$D$55</f>
        <v>#DIV/0!</v>
      </c>
      <c r="E66" s="32" t="e">
        <f>E54/$E$55</f>
        <v>#DIV/0!</v>
      </c>
      <c r="F66" s="32" t="e">
        <f>F54/$F$55</f>
        <v>#DIV/0!</v>
      </c>
      <c r="G66" s="32" t="e">
        <f>G54/$G$55</f>
        <v>#DIV/0!</v>
      </c>
      <c r="H66" s="56" t="e">
        <f>IF(G66&gt;60%, "Fehler! Max. Förderquote überschritten", "")</f>
        <v>#DIV/0!</v>
      </c>
    </row>
    <row r="67" spans="1:9" ht="15.75" thickBot="1" x14ac:dyDescent="0.3">
      <c r="A67" s="35"/>
      <c r="B67" s="94" t="s">
        <v>64</v>
      </c>
      <c r="C67" s="44" t="e">
        <f>SUM(C59:C66)</f>
        <v>#DIV/0!</v>
      </c>
      <c r="D67" s="44" t="e">
        <f t="shared" ref="D67:G67" si="16">SUM(D59:D66)</f>
        <v>#DIV/0!</v>
      </c>
      <c r="E67" s="44" t="e">
        <f t="shared" si="16"/>
        <v>#DIV/0!</v>
      </c>
      <c r="F67" s="44" t="e">
        <f t="shared" si="16"/>
        <v>#DIV/0!</v>
      </c>
      <c r="G67" s="44" t="e">
        <f t="shared" si="16"/>
        <v>#DIV/0!</v>
      </c>
      <c r="H67" s="70"/>
    </row>
    <row r="68" spans="1:9" x14ac:dyDescent="0.25">
      <c r="A68" s="115"/>
      <c r="B68" s="93"/>
      <c r="C68" s="116"/>
      <c r="D68" s="116"/>
      <c r="E68" s="116"/>
      <c r="F68" s="116"/>
      <c r="G68" s="56" t="str">
        <f>IF(H60&gt;50%, "Fehler! Max. Förderquote überschritten", "")</f>
        <v/>
      </c>
      <c r="H68" s="70"/>
    </row>
    <row r="69" spans="1:9" ht="30.75" customHeight="1" x14ac:dyDescent="0.25">
      <c r="A69" s="3"/>
      <c r="B69" s="95"/>
      <c r="C69" s="66"/>
      <c r="D69" s="5"/>
      <c r="E69" s="70"/>
      <c r="F69" s="70"/>
      <c r="G69" s="70"/>
      <c r="H69" s="70"/>
    </row>
    <row r="70" spans="1:9" ht="30.75" customHeight="1" x14ac:dyDescent="0.25">
      <c r="A70" s="3"/>
      <c r="B70" s="96"/>
      <c r="C70" s="7"/>
      <c r="D70" s="43"/>
      <c r="E70" s="70"/>
      <c r="F70" s="71"/>
      <c r="G70" s="71"/>
      <c r="H70" s="71"/>
    </row>
    <row r="71" spans="1:9" x14ac:dyDescent="0.25">
      <c r="A71" s="3"/>
      <c r="B71" s="97"/>
      <c r="C71" s="98"/>
      <c r="D71" s="56"/>
      <c r="E71" s="70"/>
      <c r="F71" s="70"/>
      <c r="G71" s="70"/>
      <c r="H71" s="70"/>
    </row>
    <row r="72" spans="1:9" x14ac:dyDescent="0.25">
      <c r="A72" s="3"/>
      <c r="B72" s="97"/>
      <c r="C72" s="98"/>
      <c r="D72" s="70"/>
      <c r="E72" s="70"/>
      <c r="F72" s="70"/>
      <c r="G72" s="70"/>
      <c r="H72" s="70"/>
    </row>
    <row r="73" spans="1:9" x14ac:dyDescent="0.25">
      <c r="A73" s="3"/>
      <c r="B73" s="97"/>
      <c r="C73" s="98"/>
      <c r="D73" s="70"/>
      <c r="E73" s="70"/>
      <c r="F73" s="70"/>
      <c r="G73" s="70"/>
      <c r="H73" s="70"/>
    </row>
    <row r="74" spans="1:9" ht="15" customHeight="1" x14ac:dyDescent="0.25">
      <c r="A74" s="3"/>
      <c r="B74" s="97"/>
      <c r="C74" s="98"/>
      <c r="D74" s="70"/>
      <c r="E74" s="70"/>
      <c r="F74" s="70"/>
      <c r="G74" s="70"/>
      <c r="H74" s="70"/>
    </row>
    <row r="75" spans="1:9" x14ac:dyDescent="0.25">
      <c r="A75" s="3"/>
      <c r="B75" s="97"/>
      <c r="C75" s="98"/>
      <c r="D75" s="70"/>
      <c r="E75" s="70"/>
      <c r="F75" s="71"/>
      <c r="G75" s="71"/>
      <c r="H75" s="71"/>
      <c r="I75" s="13"/>
    </row>
    <row r="76" spans="1:9" x14ac:dyDescent="0.25">
      <c r="A76" s="3"/>
      <c r="B76" s="97"/>
      <c r="C76" s="98"/>
      <c r="D76" s="70"/>
      <c r="E76" s="70"/>
      <c r="F76" s="71"/>
      <c r="G76" s="71"/>
      <c r="H76" s="71"/>
      <c r="I76" s="13"/>
    </row>
    <row r="77" spans="1:9" x14ac:dyDescent="0.25">
      <c r="A77" s="3"/>
      <c r="B77" s="97"/>
      <c r="C77" s="98"/>
      <c r="D77" s="70"/>
      <c r="E77" s="70"/>
      <c r="F77" s="71"/>
      <c r="G77" s="71"/>
      <c r="H77" s="71"/>
      <c r="I77" s="13"/>
    </row>
    <row r="78" spans="1:9" x14ac:dyDescent="0.25">
      <c r="A78" s="3"/>
      <c r="B78" s="97"/>
      <c r="C78" s="98"/>
      <c r="D78" s="70"/>
      <c r="E78" s="70"/>
      <c r="F78" s="71"/>
      <c r="G78" s="71"/>
      <c r="H78" s="71"/>
      <c r="I78" s="13"/>
    </row>
    <row r="79" spans="1:9" x14ac:dyDescent="0.25">
      <c r="A79" s="3"/>
      <c r="B79" s="2"/>
      <c r="C79" s="1"/>
      <c r="F79" s="13"/>
      <c r="G79" s="13"/>
      <c r="H79" s="13"/>
      <c r="I79" s="13"/>
    </row>
    <row r="80" spans="1:9" x14ac:dyDescent="0.25">
      <c r="A80" s="3"/>
      <c r="B80" s="2"/>
      <c r="C80" s="1"/>
    </row>
    <row r="81" spans="1:2" x14ac:dyDescent="0.25">
      <c r="A81" s="3"/>
      <c r="B81" s="2"/>
    </row>
    <row r="82" spans="1:2" x14ac:dyDescent="0.25">
      <c r="A82" s="3"/>
      <c r="B82" s="2"/>
    </row>
    <row r="83" spans="1:2" x14ac:dyDescent="0.25">
      <c r="A83" s="3"/>
      <c r="B83" s="2"/>
    </row>
    <row r="84" spans="1:2" x14ac:dyDescent="0.25">
      <c r="A84" s="3"/>
      <c r="B84" s="2"/>
    </row>
    <row r="111" spans="1:1" ht="14.45" hidden="1" customHeight="1" x14ac:dyDescent="0.25">
      <c r="A111" t="s">
        <v>0</v>
      </c>
    </row>
    <row r="112" spans="1:1" ht="14.45" hidden="1" customHeight="1" x14ac:dyDescent="0.25">
      <c r="A112" t="s">
        <v>32</v>
      </c>
    </row>
    <row r="113" spans="1:1" ht="14.45" hidden="1" customHeight="1" x14ac:dyDescent="0.25"/>
    <row r="114" spans="1:1" ht="14.45" hidden="1" customHeight="1" x14ac:dyDescent="0.25"/>
    <row r="115" spans="1:1" ht="14.45" hidden="1" customHeight="1" x14ac:dyDescent="0.25"/>
    <row r="116" spans="1:1" ht="15.6" hidden="1" customHeight="1" x14ac:dyDescent="0.25">
      <c r="A116" s="4" t="s">
        <v>33</v>
      </c>
    </row>
    <row r="117" spans="1:1" ht="15.6" hidden="1" customHeight="1" x14ac:dyDescent="0.25">
      <c r="A117" s="4" t="s">
        <v>34</v>
      </c>
    </row>
    <row r="118" spans="1:1" ht="15.6" hidden="1" customHeight="1" x14ac:dyDescent="0.25">
      <c r="A118" s="4" t="s">
        <v>35</v>
      </c>
    </row>
    <row r="119" spans="1:1" ht="15.6" hidden="1" customHeight="1" x14ac:dyDescent="0.25">
      <c r="A119" s="4" t="s">
        <v>36</v>
      </c>
    </row>
    <row r="120" spans="1:1" ht="15.6" hidden="1" customHeight="1" x14ac:dyDescent="0.25">
      <c r="A120" s="4" t="s">
        <v>37</v>
      </c>
    </row>
    <row r="121" spans="1:1" ht="15.6" hidden="1" customHeight="1" x14ac:dyDescent="0.25">
      <c r="A121" s="4" t="s">
        <v>38</v>
      </c>
    </row>
    <row r="122" spans="1:1" ht="15.6" hidden="1" customHeight="1" x14ac:dyDescent="0.25">
      <c r="A122" s="4" t="s">
        <v>39</v>
      </c>
    </row>
    <row r="123" spans="1:1" ht="15.6" hidden="1" customHeight="1" x14ac:dyDescent="0.25">
      <c r="A123" s="4" t="s">
        <v>40</v>
      </c>
    </row>
    <row r="124" spans="1:1" ht="15.6" hidden="1" customHeight="1" x14ac:dyDescent="0.25">
      <c r="A124" s="4" t="s">
        <v>41</v>
      </c>
    </row>
    <row r="125" spans="1:1" ht="15.6" hidden="1" customHeight="1" x14ac:dyDescent="0.25">
      <c r="A125" s="4" t="s">
        <v>42</v>
      </c>
    </row>
    <row r="126" spans="1:1" ht="15.6" hidden="1" customHeight="1" x14ac:dyDescent="0.25">
      <c r="A126" s="4" t="s">
        <v>43</v>
      </c>
    </row>
    <row r="127" spans="1:1" ht="15.6" hidden="1" customHeight="1" x14ac:dyDescent="0.25">
      <c r="A127" s="4" t="s">
        <v>44</v>
      </c>
    </row>
    <row r="128" spans="1:1" ht="14.45" hidden="1" customHeight="1" x14ac:dyDescent="0.25"/>
    <row r="129" spans="1:1" ht="14.45" hidden="1" customHeight="1" x14ac:dyDescent="0.25"/>
    <row r="130" spans="1:1" ht="15.6" hidden="1" customHeight="1" x14ac:dyDescent="0.25">
      <c r="A130" s="6" t="s">
        <v>45</v>
      </c>
    </row>
    <row r="131" spans="1:1" ht="15.75" hidden="1" x14ac:dyDescent="0.25">
      <c r="A131" s="6" t="s">
        <v>46</v>
      </c>
    </row>
  </sheetData>
  <sheetProtection algorithmName="SHA-512" hashValue="cEbFDhDUbqAid86O8DBgacQTa/4Mc3nsXO8LVbCKaoNRQ9z7FEe7ExjQQ19rDT82yHvZZFQHzlIRrTkEJ2b7jg==" saltValue="RDKSi8wd4smKN8RVvhyJDw==" spinCount="100000" sheet="1" selectLockedCells="1"/>
  <protectedRanges>
    <protectedRange sqref="C26 C53:C54 C69:C70 B13:B15 D40:F45 D47:F47 D50:F50 B16:C16 C32:F32 D48:E49 C47:C50 C39:C45 C21:C23 C60:F60" name="Bereich1"/>
  </protectedRanges>
  <mergeCells count="2">
    <mergeCell ref="I29:K29"/>
    <mergeCell ref="B34:D34"/>
  </mergeCells>
  <conditionalFormatting sqref="C69">
    <cfRule type="expression" dxfId="1" priority="13">
      <formula>$B$69="Überschreitung Interventionssatz: Ausnahmegenehmigung liegt vor?"</formula>
    </cfRule>
  </conditionalFormatting>
  <conditionalFormatting sqref="C70">
    <cfRule type="expression" dxfId="0" priority="11">
      <formula>B70="Überschreitung TN-Std.-Satz: Ausnahmegenehmigung liegt vor?"</formula>
    </cfRule>
  </conditionalFormatting>
  <dataValidations count="2">
    <dataValidation type="list" allowBlank="1" showInputMessage="1" showErrorMessage="1" sqref="B15">
      <formula1>$A$115:$A$127</formula1>
    </dataValidation>
    <dataValidation type="list" allowBlank="1" showInputMessage="1" showErrorMessage="1" sqref="C69:C70">
      <formula1>$A$129:$A$131</formula1>
    </dataValidation>
  </dataValidations>
  <pageMargins left="0.70866141732283472" right="0.70866141732283472" top="0.19685039370078741" bottom="0.78740157480314965" header="0.31496062992125984" footer="0.31496062992125984"/>
  <pageSetup paperSize="9" scale="61" orientation="portrait" r:id="rId1"/>
  <headerFooter>
    <oddHeader xml:space="preserve">&amp;C
</oddHeader>
  </headerFooter>
  <ignoredErrors>
    <ignoredError sqref="C62:D62 D64:D65 D6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Finanzierungsplan</vt:lpstr>
      <vt:lpstr>Finanzierungsplan!Druckbereich</vt:lpstr>
    </vt:vector>
  </TitlesOfParts>
  <Company>NBank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Mehnert</dc:creator>
  <cp:lastModifiedBy>Schikora, Martin</cp:lastModifiedBy>
  <cp:lastPrinted>2015-11-24T14:20:39Z</cp:lastPrinted>
  <dcterms:created xsi:type="dcterms:W3CDTF">2012-01-13T08:23:17Z</dcterms:created>
  <dcterms:modified xsi:type="dcterms:W3CDTF">2022-08-10T13:31:07Z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autosavelastposition82534">
    <vt:lpwstr>Finanzierungsplan|19|13</vt:lpwstr>
  </property>
  <property fmtid="{D5CDD505-2E9C-101B-9397-08002B2CF9AE}" pid="3" name="OS_LastSave">
    <vt:lpwstr>11/24/2015 3:20:43 PM</vt:lpwstr>
  </property>
  <property fmtid="{D5CDD505-2E9C-101B-9397-08002B2CF9AE}" pid="4" name="OS_LastSaveUser">
    <vt:lpwstr>KATHARINA.MAUTGREVE</vt:lpwstr>
  </property>
  <property fmtid="{D5CDD505-2E9C-101B-9397-08002B2CF9AE}" pid="5" name="OS_LastDocumentSaved">
    <vt:bool>false</vt:bool>
  </property>
  <property fmtid="{D5CDD505-2E9C-101B-9397-08002B2CF9AE}" pid="6" name="MustSave">
    <vt:bool>false</vt:bool>
  </property>
  <property fmtid="{D5CDD505-2E9C-101B-9397-08002B2CF9AE}" pid="7" name="OS_LastOpenTime">
    <vt:lpwstr>11/24/2015 3:53:36 PM</vt:lpwstr>
  </property>
  <property fmtid="{D5CDD505-2E9C-101B-9397-08002B2CF9AE}" pid="8" name="OS_LastOpenUser">
    <vt:lpwstr>KATHARINA.MAUTGREVE</vt:lpwstr>
  </property>
</Properties>
</file>