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defaultThemeVersion="124226"/>
  <mc:AlternateContent xmlns:mc="http://schemas.openxmlformats.org/markup-compatibility/2006">
    <mc:Choice Requires="x15">
      <x15ac:absPath xmlns:x15ac="http://schemas.microsoft.com/office/spreadsheetml/2010/11/ac" url="C:\Users\skadi.beneke\Desktop\"/>
    </mc:Choice>
  </mc:AlternateContent>
  <bookViews>
    <workbookView xWindow="0" yWindow="0" windowWidth="19200" windowHeight="12150" tabRatio="668" firstSheet="2" activeTab="2"/>
  </bookViews>
  <sheets>
    <sheet name="Deckblatt" sheetId="13" r:id="rId1"/>
    <sheet name="Personalausgaben" sheetId="1" r:id="rId2"/>
    <sheet name="Qualifikationsnachweise" sheetId="21" r:id="rId3"/>
    <sheet name="drop_Down" sheetId="22" state="hidden" r:id="rId4"/>
    <sheet name="Leistungsgruppen" sheetId="18" r:id="rId5"/>
    <sheet name="Sachausgaben" sheetId="9" r:id="rId6"/>
    <sheet name="Fremdleistungen" sheetId="8" r:id="rId7"/>
    <sheet name="Zusammenfassung" sheetId="3" r:id="rId8"/>
  </sheets>
  <definedNames>
    <definedName name="_xlnm.Print_Area" localSheetId="6">Fremdleistungen!$A$1:$H$28</definedName>
    <definedName name="_xlnm.Print_Area" localSheetId="1">Personalausgaben!$A$1:$M$20</definedName>
    <definedName name="_xlnm.Print_Area" localSheetId="2">Qualifikationsnachweise!$A$1:$W$50</definedName>
    <definedName name="_xlnm.Print_Area" localSheetId="5">Sachausgaben!$A$1:$H$28</definedName>
    <definedName name="_xlnm.Print_Area" localSheetId="7">Zusammenfassung!$A$1:$G$33</definedName>
    <definedName name="_xlnm.Print_Titles" localSheetId="2">Qualifikationsnachweise!$2:$5</definedName>
    <definedName name="Z_3FA4FE46_FF82_42AC_BAEA_A0054094CCAE_.wvu.PrintArea" localSheetId="1" hidden="1">Personalausgaben!$A$1:$D$34</definedName>
    <definedName name="Z_3FA4FE46_FF82_42AC_BAEA_A0054094CCAE_.wvu.PrintArea" localSheetId="7" hidden="1">Zusammenfassung!$A$1:$G$11</definedName>
    <definedName name="Z_D3723F53_70E7_492A_8F00_73AC3D36D61D_.wvu.PrintArea" localSheetId="1" hidden="1">Personalausgaben!$A$1:$D$34</definedName>
    <definedName name="Z_D3723F53_70E7_492A_8F00_73AC3D36D61D_.wvu.PrintArea" localSheetId="7" hidden="1">Zusammenfassung!$A$1:$G$11</definedName>
    <definedName name="Z_DE3BDD34_98A1_4EEB_ABE3_E9E1B1C78B86_.wvu.PrintArea" localSheetId="1" hidden="1">Personalausgaben!$A$1:$D$34</definedName>
    <definedName name="Z_DE3BDD34_98A1_4EEB_ABE3_E9E1B1C78B86_.wvu.PrintArea" localSheetId="7" hidden="1">Zusammenfassung!$A$1:$G$11</definedName>
  </definedNames>
  <calcPr calcId="162913"/>
  <customWorkbookViews>
    <customWorkbookView name="Schmerwitz, Antje - Persönliche Ansicht" guid="{DE3BDD34-98A1-4EEB-ABE3-E9E1B1C78B86}" mergeInterval="0" personalView="1" maximized="1" windowWidth="1276" windowHeight="800" activeSheetId="4"/>
    <customWorkbookView name="Ehrenreich, Philipp - Persönliche Ansicht" guid="{D3723F53-70E7-492A-8F00-73AC3D36D61D}" mergeInterval="0" personalView="1" maximized="1" windowWidth="1276" windowHeight="800" activeSheetId="3"/>
    <customWorkbookView name="Nee, Hendrik - Persönliche Ansicht" guid="{3FA4FE46-FF82-42AC-BAEA-A0054094CCAE}" mergeInterval="0" personalView="1" maximized="1" windowWidth="1280" windowHeight="839" activeSheetId="1"/>
  </customWorkbookViews>
</workbook>
</file>

<file path=xl/calcChain.xml><?xml version="1.0" encoding="utf-8"?>
<calcChain xmlns="http://schemas.openxmlformats.org/spreadsheetml/2006/main">
  <c r="X37" i="21" l="1"/>
  <c r="Y37" i="21" s="1"/>
  <c r="X36" i="21"/>
  <c r="Y36" i="21" s="1"/>
  <c r="X35" i="21"/>
  <c r="Y35" i="21" s="1"/>
  <c r="X34" i="21"/>
  <c r="Y34" i="21" s="1"/>
  <c r="X33" i="21"/>
  <c r="Y33" i="21" s="1"/>
  <c r="X32" i="21"/>
  <c r="Y32" i="21" s="1"/>
  <c r="X31" i="21"/>
  <c r="Y31" i="21" s="1"/>
  <c r="X30" i="21"/>
  <c r="Y30" i="21" s="1"/>
  <c r="X29" i="21"/>
  <c r="Y29" i="21" s="1"/>
  <c r="X28" i="21"/>
  <c r="Y28" i="21" s="1"/>
  <c r="X27" i="21"/>
  <c r="Y27" i="21" s="1"/>
  <c r="X26" i="21"/>
  <c r="Y26" i="21" s="1"/>
  <c r="X25" i="21"/>
  <c r="Y25" i="21" s="1"/>
  <c r="X24" i="21"/>
  <c r="Y24" i="21" s="1"/>
  <c r="X23" i="21"/>
  <c r="Y23" i="21" s="1"/>
  <c r="X22" i="21"/>
  <c r="Y22" i="21" s="1"/>
  <c r="X21" i="21"/>
  <c r="Y21" i="21" s="1"/>
  <c r="X20" i="21"/>
  <c r="Y20" i="21" s="1"/>
  <c r="X19" i="21"/>
  <c r="Y19" i="21" s="1"/>
  <c r="X18" i="21"/>
  <c r="Y18" i="21" s="1"/>
  <c r="X17" i="21"/>
  <c r="Y17" i="21" s="1"/>
  <c r="X16" i="21"/>
  <c r="Y16" i="21" s="1"/>
  <c r="X15" i="21"/>
  <c r="Y15" i="21" s="1"/>
  <c r="X14" i="21"/>
  <c r="Y14" i="21" s="1"/>
  <c r="X13" i="21"/>
  <c r="Y13" i="21" s="1"/>
  <c r="X12" i="21"/>
  <c r="Y12" i="21" s="1"/>
  <c r="X11" i="21"/>
  <c r="Y11" i="21" s="1"/>
  <c r="X10" i="21"/>
  <c r="Y10" i="21" s="1"/>
  <c r="X9" i="21"/>
  <c r="Y9" i="21" s="1"/>
  <c r="X8" i="21"/>
  <c r="Y8" i="21" s="1"/>
  <c r="X7" i="21"/>
  <c r="Y7" i="21" s="1"/>
  <c r="X6" i="21"/>
  <c r="Y6" i="21" s="1"/>
  <c r="X4" i="21"/>
  <c r="D8" i="1" l="1"/>
  <c r="D9" i="1"/>
  <c r="D10" i="1"/>
  <c r="D11" i="1"/>
  <c r="D12" i="1"/>
  <c r="D13" i="1"/>
  <c r="D14" i="1"/>
  <c r="D15" i="1"/>
  <c r="D16" i="1"/>
  <c r="D7" i="1"/>
  <c r="H9" i="8" l="1"/>
  <c r="H10" i="8"/>
  <c r="H11" i="8"/>
  <c r="H12" i="8"/>
  <c r="H13" i="8"/>
  <c r="H14" i="8"/>
  <c r="H15" i="8"/>
  <c r="H16" i="8"/>
  <c r="H17" i="8"/>
  <c r="H18" i="8"/>
  <c r="H19" i="8"/>
  <c r="H20" i="8"/>
  <c r="H21" i="8"/>
  <c r="H22" i="8"/>
  <c r="H23" i="8"/>
  <c r="H24" i="8"/>
  <c r="H25" i="8"/>
  <c r="H26" i="8"/>
  <c r="H27" i="8"/>
  <c r="H8" i="8"/>
  <c r="C1" i="8" l="1"/>
  <c r="C1" i="9"/>
  <c r="G18" i="3" l="1"/>
  <c r="G19" i="3"/>
  <c r="G20" i="3"/>
  <c r="G17" i="3"/>
  <c r="D21" i="3"/>
  <c r="D31" i="3" s="1"/>
  <c r="E21" i="3"/>
  <c r="E31" i="3" s="1"/>
  <c r="F21" i="3"/>
  <c r="F31" i="3" s="1"/>
  <c r="C21" i="3"/>
  <c r="C31" i="3" s="1"/>
  <c r="G31" i="3" l="1"/>
  <c r="G21" i="3"/>
  <c r="H28" i="8"/>
  <c r="G28" i="8"/>
  <c r="F8" i="3" s="1"/>
  <c r="G28" i="9"/>
  <c r="F7" i="3" s="1"/>
  <c r="H9" i="9"/>
  <c r="H10" i="9"/>
  <c r="H11" i="9"/>
  <c r="H12" i="9"/>
  <c r="H13" i="9"/>
  <c r="H14" i="9"/>
  <c r="H15" i="9"/>
  <c r="H16" i="9"/>
  <c r="H17" i="9"/>
  <c r="H18" i="9"/>
  <c r="H19" i="9"/>
  <c r="H20" i="9"/>
  <c r="H21" i="9"/>
  <c r="H22" i="9"/>
  <c r="H23" i="9"/>
  <c r="H24" i="9"/>
  <c r="H25" i="9"/>
  <c r="H26" i="9"/>
  <c r="H27" i="9"/>
  <c r="H8" i="9"/>
  <c r="H28" i="9" l="1"/>
  <c r="B1" i="1"/>
  <c r="K7" i="1"/>
  <c r="L8" i="1"/>
  <c r="K9" i="1"/>
  <c r="L10" i="1"/>
  <c r="L11" i="1"/>
  <c r="L12" i="1"/>
  <c r="L13" i="1"/>
  <c r="L14" i="1"/>
  <c r="L15" i="1"/>
  <c r="L16" i="1"/>
  <c r="I14" i="1" l="1"/>
  <c r="I10" i="1"/>
  <c r="J14" i="1"/>
  <c r="J10" i="1"/>
  <c r="K14" i="1"/>
  <c r="K10" i="1"/>
  <c r="I13" i="1"/>
  <c r="I8" i="1"/>
  <c r="J13" i="1"/>
  <c r="J8" i="1"/>
  <c r="K13" i="1"/>
  <c r="K8" i="1"/>
  <c r="I16" i="1"/>
  <c r="I12" i="1"/>
  <c r="J16" i="1"/>
  <c r="J12" i="1"/>
  <c r="K16" i="1"/>
  <c r="K12" i="1"/>
  <c r="I15" i="1"/>
  <c r="I11" i="1"/>
  <c r="J15" i="1"/>
  <c r="J11" i="1"/>
  <c r="K15" i="1"/>
  <c r="K11" i="1"/>
  <c r="L9" i="1"/>
  <c r="I9" i="1"/>
  <c r="J9" i="1"/>
  <c r="J7" i="1"/>
  <c r="L7" i="1"/>
  <c r="I7" i="1"/>
  <c r="M15" i="1" l="1"/>
  <c r="M13" i="1"/>
  <c r="M12" i="1"/>
  <c r="M16" i="1"/>
  <c r="M14" i="1"/>
  <c r="M11" i="1"/>
  <c r="M10" i="1"/>
  <c r="M9" i="1"/>
  <c r="M8" i="1"/>
  <c r="M7" i="1"/>
  <c r="F28" i="8" l="1"/>
  <c r="E8" i="3" s="1"/>
  <c r="E28" i="8"/>
  <c r="D8" i="3" s="1"/>
  <c r="D28" i="8"/>
  <c r="C8" i="3" s="1"/>
  <c r="F28" i="9"/>
  <c r="E7" i="3" s="1"/>
  <c r="E28" i="9"/>
  <c r="D7" i="3" s="1"/>
  <c r="D28" i="9"/>
  <c r="C7" i="3" s="1"/>
  <c r="J18" i="1"/>
  <c r="D9" i="3" s="1"/>
  <c r="B1" i="3"/>
  <c r="D10" i="3" l="1"/>
  <c r="D11" i="3" s="1"/>
  <c r="G8" i="3"/>
  <c r="G7" i="3"/>
  <c r="K18" i="1"/>
  <c r="E9" i="3" s="1"/>
  <c r="L18" i="1"/>
  <c r="I18" i="1"/>
  <c r="E10" i="3" l="1"/>
  <c r="E11" i="3" s="1"/>
  <c r="F9" i="3"/>
  <c r="D12" i="3"/>
  <c r="D28" i="3" s="1"/>
  <c r="D27" i="3"/>
  <c r="C9" i="3"/>
  <c r="M18" i="1"/>
  <c r="E12" i="3" l="1"/>
  <c r="E16" i="3"/>
  <c r="D16" i="3"/>
  <c r="F10" i="3"/>
  <c r="F11" i="3" s="1"/>
  <c r="C10" i="3"/>
  <c r="C11" i="3" s="1"/>
  <c r="E27" i="3"/>
  <c r="G9" i="3"/>
  <c r="G10" i="3" s="1"/>
  <c r="E28" i="3" l="1"/>
  <c r="E32" i="3" s="1"/>
  <c r="F12" i="3"/>
  <c r="F28" i="3" s="1"/>
  <c r="F27" i="3"/>
  <c r="D29" i="3"/>
  <c r="D32" i="3"/>
  <c r="F29" i="3"/>
  <c r="C27" i="3"/>
  <c r="C12" i="3"/>
  <c r="G11" i="3"/>
  <c r="E29" i="3" l="1"/>
  <c r="G12" i="3"/>
  <c r="G16" i="3" s="1"/>
  <c r="C28" i="3"/>
  <c r="C16" i="3"/>
  <c r="F16" i="3"/>
  <c r="G27" i="3"/>
  <c r="F32" i="3"/>
  <c r="C29" i="3" l="1"/>
  <c r="G29" i="3" s="1"/>
  <c r="C32" i="3"/>
  <c r="G28" i="3"/>
  <c r="G32" i="3" s="1"/>
</calcChain>
</file>

<file path=xl/comments1.xml><?xml version="1.0" encoding="utf-8"?>
<comments xmlns="http://schemas.openxmlformats.org/spreadsheetml/2006/main">
  <authors>
    <author>Grefe, Wilfried</author>
  </authors>
  <commentList>
    <comment ref="J6" authorId="0" shapeId="0">
      <text>
        <r>
          <rPr>
            <b/>
            <sz val="10"/>
            <color indexed="81"/>
            <rFont val="Tahoma"/>
            <family val="2"/>
          </rPr>
          <t>Tätigkeiten mit Aufsichts- und Dispositionsbefugnis. 
Hierzu zählen z. B. Geschäftsführer/innen und Betriebsinhaber/innen. Eingeschlossen sind auch alle Arbeitnehmer/innen, die in größeren Führungsbereichen Dispositions- oder Führungsaufgaben wahrnehmen und Tätigkeiten, die umfassende kaufmännische oder technische Fachkenntnisse erfordern. In der Regel werden die Fachkenntnisse durch ein Hochschulstudium  erworben.
                                       53,00 EUR</t>
        </r>
      </text>
    </comment>
    <comment ref="J7" authorId="0" shapeId="0">
      <text>
        <r>
          <rPr>
            <b/>
            <sz val="10"/>
            <color indexed="81"/>
            <rFont val="Tahoma"/>
            <family val="2"/>
          </rPr>
          <t>Tätigkeiten mit Aufsichts- und Dispositionsbefugnis. 
Hierzu zählen z. B. Geschäftsführer/innen und Betriebsinhaber/innen. Eingeschlossen sind auch alle Arbeitnehmer/innen, die in größeren Führungsbereichen Dispositions- oder Führungsaufgaben wahrnehmen und Tätigkeiten, die umfassende kaufmännische oder technische Fachkenntnisse erfordern. In der Regel werden die Fachkenntnisse durch ein Hochschulstudium  erworben.
                                       53,00 EUR</t>
        </r>
      </text>
    </comment>
    <comment ref="J8" authorId="0" shapeId="0">
      <text>
        <r>
          <rPr>
            <b/>
            <sz val="10"/>
            <color indexed="81"/>
            <rFont val="Tahoma"/>
            <family val="2"/>
          </rPr>
          <t>Tätigkeiten mit Aufsichts- und Dispositionsbefugnis. 
Hierzu zählen z. B. Geschäftsführer/innen und Betriebsinhaber/innen. Eingeschlossen sind auch alle Arbeitnehmer/innen, die in größeren Führungsbereichen Dispositions- oder Führungsaufgaben wahrnehmen und Tätigkeiten, die umfassende kaufmännische oder technische Fachkenntnisse erfordern. In der Regel werden die Fachkenntnisse durch ein Hochschulstudium  erworben.
                                       53,00 EUR</t>
        </r>
      </text>
    </comment>
    <comment ref="J9" authorId="0" shapeId="0">
      <text>
        <r>
          <rPr>
            <b/>
            <sz val="10"/>
            <color indexed="81"/>
            <rFont val="Tahoma"/>
            <family val="2"/>
          </rPr>
          <t>Tätigkeiten mit Aufsichts- und Dispositionsbefugnis. 
Hierzu zählen z. B. Geschäftsführer/innen und Betriebsinhaber/innen. Eingeschlossen sind auch alle Arbeitnehmer/innen, die in größeren Führungsbereichen Dispositions- oder Führungsaufgaben wahrnehmen und Tätigkeiten, die umfassende kaufmännische oder technische Fachkenntnisse erfordern. In der Regel werden die Fachkenntnisse durch ein Hochschulstudium  erworben.
                                       53,00 EUR</t>
        </r>
      </text>
    </comment>
    <comment ref="J10" authorId="0" shapeId="0">
      <text>
        <r>
          <rPr>
            <b/>
            <sz val="10"/>
            <color indexed="81"/>
            <rFont val="Tahoma"/>
            <family val="2"/>
          </rPr>
          <t>Tätigkeiten mit Aufsichts- und Dispositionsbefugnis. 
Hierzu zählen z. B. Geschäftsführer/innen und Betriebsinhaber/innen. Eingeschlossen sind auch alle Arbeitnehmer/innen, die in größeren Führungsbereichen Dispositions- oder Führungsaufgaben wahrnehmen und Tätigkeiten, die umfassende kaufmännische oder technische Fachkenntnisse erfordern. In der Regel werden die Fachkenntnisse durch ein Hochschulstudium  erworben.
                                       53,00 EUR</t>
        </r>
      </text>
    </comment>
    <comment ref="J11" authorId="0" shapeId="0">
      <text>
        <r>
          <rPr>
            <b/>
            <sz val="10"/>
            <color indexed="81"/>
            <rFont val="Tahoma"/>
            <family val="2"/>
          </rPr>
          <t>Tätigkeiten mit Aufsichts- und Dispositionsbefugnis. 
Hierzu zählen z. B. Geschäftsführer/innen und Betriebsinhaber/innen. Eingeschlossen sind auch alle Arbeitnehmer/innen, die in größeren Führungsbereichen Dispositions- oder Führungsaufgaben wahrnehmen und Tätigkeiten, die umfassende kaufmännische oder technische Fachkenntnisse erfordern. In der Regel werden die Fachkenntnisse durch ein Hochschulstudium  erworben.
                                       53,00 EUR</t>
        </r>
      </text>
    </comment>
    <comment ref="J12" authorId="0" shapeId="0">
      <text>
        <r>
          <rPr>
            <b/>
            <sz val="10"/>
            <color indexed="81"/>
            <rFont val="Tahoma"/>
            <family val="2"/>
          </rPr>
          <t>Tätigkeiten mit Aufsichts- und Dispositionsbefugnis. 
Hierzu zählen z. B. Geschäftsführer/innen und Betriebsinhaber/innen. Eingeschlossen sind auch alle Arbeitnehmer/innen, die in größeren Führungsbereichen Dispositions- oder Führungsaufgaben wahrnehmen und Tätigkeiten, die umfassende kaufmännische oder technische Fachkenntnisse erfordern. In der Regel werden die Fachkenntnisse durch ein Hochschulstudium  erworben.
                                       53,00 EUR</t>
        </r>
      </text>
    </comment>
    <comment ref="J13" authorId="0" shapeId="0">
      <text>
        <r>
          <rPr>
            <b/>
            <sz val="10"/>
            <color indexed="81"/>
            <rFont val="Tahoma"/>
            <family val="2"/>
          </rPr>
          <t>Tätigkeiten mit Aufsichts- und Dispositionsbefugnis. 
Hierzu zählen z. B. Geschäftsführer/innen und Betriebsinhaber/innen. Eingeschlossen sind auch alle Arbeitnehmer/innen, die in größeren Führungsbereichen Dispositions- oder Führungsaufgaben wahrnehmen und Tätigkeiten, die umfassende kaufmännische oder technische Fachkenntnisse erfordern. In der Regel werden die Fachkenntnisse durch ein Hochschulstudium  erworben.
                                       53,00 EUR</t>
        </r>
      </text>
    </comment>
    <comment ref="J14" authorId="0" shapeId="0">
      <text>
        <r>
          <rPr>
            <b/>
            <sz val="10"/>
            <color indexed="81"/>
            <rFont val="Tahoma"/>
            <family val="2"/>
          </rPr>
          <t>Sehr schwierige bis komplexe oder vielgestaltigen Tätigkeiten, für deren Ausübung in der Regel nicht nur eine abgeschlossene Berufsausbildung, sondern darüber hinaus mehrjährige Berufserfahrung und spezielle Fachkenntnisse erforderlich sind. Die Tätigkeiten werden überwiegend selbstständig ausgeführt. Dazu gehören auch Arbeitnehmer/innen, die in kleinen Verantwortungsbereichen gegenüber anderen Mitarbeiter/innen Dispositions- oder Führungsaufgaben wahrnehmen (z.B. Vorarbeiter/innen, Meister/innen).</t>
        </r>
        <r>
          <rPr>
            <b/>
            <sz val="9"/>
            <color indexed="81"/>
            <rFont val="Tahoma"/>
            <family val="2"/>
          </rPr>
          <t xml:space="preserve">
                                      </t>
        </r>
        <r>
          <rPr>
            <b/>
            <sz val="10"/>
            <color indexed="81"/>
            <rFont val="Tahoma"/>
            <family val="2"/>
          </rPr>
          <t xml:space="preserve"> 35,00 EUR</t>
        </r>
      </text>
    </comment>
    <comment ref="J15" authorId="0" shapeId="0">
      <text>
        <r>
          <rPr>
            <b/>
            <sz val="10"/>
            <color indexed="81"/>
            <rFont val="Tahoma"/>
            <family val="2"/>
          </rPr>
          <t>Sehr schwierige bis komplexe oder vielgestaltigen Tätigkeiten, für deren Ausübung in der Regel nicht nur eine abgeschlossene Berufsausbildung, sondern darüber hinaus mehrjährige Berufserfahrung und spezielle Fachkenntnisse erforderlich sind. Die Tätigkeiten werden überwiegend selbstständig ausgeführt. Dazu gehören auch Arbeitnehmer/innen, die in kleinen Verantwortungsbereichen gegenüber anderen Mitarbeiter/innen Dispositions- oder Führungsaufgaben wahrnehmen (z.B. Vorarbeiter/innen, Meister/innen).</t>
        </r>
        <r>
          <rPr>
            <b/>
            <sz val="9"/>
            <color indexed="81"/>
            <rFont val="Tahoma"/>
            <family val="2"/>
          </rPr>
          <t xml:space="preserve">
                                      </t>
        </r>
        <r>
          <rPr>
            <b/>
            <sz val="10"/>
            <color indexed="81"/>
            <rFont val="Tahoma"/>
            <family val="2"/>
          </rPr>
          <t xml:space="preserve"> 35,00 EUR</t>
        </r>
      </text>
    </comment>
    <comment ref="J16" authorId="0" shapeId="0">
      <text>
        <r>
          <rPr>
            <b/>
            <sz val="10"/>
            <color indexed="81"/>
            <rFont val="Tahoma"/>
            <family val="2"/>
          </rPr>
          <t>Sehr schwierige bis komplexe oder vielgestaltigen Tätigkeiten, für deren Ausübung in der Regel nicht nur eine abgeschlossene Berufsausbildung, sondern darüber hinaus mehrjährige Berufserfahrung und spezielle Fachkenntnisse erforderlich sind. Die Tätigkeiten werden überwiegend selbstständig ausgeführt. Dazu gehören auch Arbeitnehmer/innen, die in kleinen Verantwortungsbereichen gegenüber anderen Mitarbeiter/innen Dispositions- oder Führungsaufgaben wahrnehmen (z.B. Vorarbeiter/innen, Meister/innen).</t>
        </r>
        <r>
          <rPr>
            <b/>
            <sz val="9"/>
            <color indexed="81"/>
            <rFont val="Tahoma"/>
            <family val="2"/>
          </rPr>
          <t xml:space="preserve">
                                      </t>
        </r>
        <r>
          <rPr>
            <b/>
            <sz val="10"/>
            <color indexed="81"/>
            <rFont val="Tahoma"/>
            <family val="2"/>
          </rPr>
          <t xml:space="preserve"> 35,00 EUR</t>
        </r>
      </text>
    </comment>
    <comment ref="J17" authorId="0" shapeId="0">
      <text>
        <r>
          <rPr>
            <b/>
            <sz val="10"/>
            <color indexed="81"/>
            <rFont val="Tahoma"/>
            <family val="2"/>
          </rPr>
          <t>Sehr schwierige bis komplexe oder vielgestaltigen Tätigkeiten, für deren Ausübung in der Regel nicht nur eine abgeschlossene Berufsausbildung, sondern darüber hinaus mehrjährige Berufserfahrung und spezielle Fachkenntnisse erforderlich sind. Die Tätigkeiten werden überwiegend selbstständig ausgeführt. Dazu gehören auch Arbeitnehmer/innen, die in kleinen Verantwortungsbereichen gegenüber anderen Mitarbeiter/innen Dispositions- oder Führungsaufgaben wahrnehmen (z.B. Vorarbeiter/innen, Meister/innen).</t>
        </r>
        <r>
          <rPr>
            <b/>
            <sz val="9"/>
            <color indexed="81"/>
            <rFont val="Tahoma"/>
            <family val="2"/>
          </rPr>
          <t xml:space="preserve">
                                      </t>
        </r>
        <r>
          <rPr>
            <b/>
            <sz val="10"/>
            <color indexed="81"/>
            <rFont val="Tahoma"/>
            <family val="2"/>
          </rPr>
          <t xml:space="preserve"> 35,00 EUR</t>
        </r>
      </text>
    </comment>
    <comment ref="J18" authorId="0" shapeId="0">
      <text>
        <r>
          <rPr>
            <b/>
            <sz val="10"/>
            <color indexed="81"/>
            <rFont val="Tahoma"/>
            <family val="2"/>
          </rPr>
          <t>Sehr schwierige bis komplexe oder vielgestaltigen Tätigkeiten, für deren Ausübung in der Regel nicht nur eine abgeschlossene Berufsausbildung, sondern darüber hinaus mehrjährige Berufserfahrung und spezielle Fachkenntnisse erforderlich sind. Die Tätigkeiten werden überwiegend selbstständig ausgeführt. Dazu gehören auch Arbeitnehmer/innen, die in kleinen Verantwortungsbereichen gegenüber anderen Mitarbeiter/innen Dispositions- oder Führungsaufgaben wahrnehmen (z.B. Vorarbeiter/innen, Meister/innen).</t>
        </r>
        <r>
          <rPr>
            <b/>
            <sz val="9"/>
            <color indexed="81"/>
            <rFont val="Tahoma"/>
            <family val="2"/>
          </rPr>
          <t xml:space="preserve">
                                      </t>
        </r>
        <r>
          <rPr>
            <b/>
            <sz val="10"/>
            <color indexed="81"/>
            <rFont val="Tahoma"/>
            <family val="2"/>
          </rPr>
          <t xml:space="preserve"> 35,00 EUR</t>
        </r>
      </text>
    </comment>
    <comment ref="J19" authorId="0" shapeId="0">
      <text>
        <r>
          <rPr>
            <b/>
            <sz val="10"/>
            <color indexed="81"/>
            <rFont val="Tahoma"/>
            <family val="2"/>
          </rPr>
          <t>Sehr schwierige bis komplexe oder vielgestaltigen Tätigkeiten, für deren Ausübung in der Regel nicht nur eine abgeschlossene Berufsausbildung, sondern darüber hinaus mehrjährige Berufserfahrung und spezielle Fachkenntnisse erforderlich sind. Die Tätigkeiten werden überwiegend selbstständig ausgeführt. Dazu gehören auch Arbeitnehmer/innen, die in kleinen Verantwortungsbereichen gegenüber anderen Mitarbeiter/innen Dispositions- oder Führungsaufgaben wahrnehmen (z.B. Vorarbeiter/innen, Meister/innen).</t>
        </r>
        <r>
          <rPr>
            <b/>
            <sz val="9"/>
            <color indexed="81"/>
            <rFont val="Tahoma"/>
            <family val="2"/>
          </rPr>
          <t xml:space="preserve">
                                      </t>
        </r>
        <r>
          <rPr>
            <b/>
            <sz val="10"/>
            <color indexed="81"/>
            <rFont val="Tahoma"/>
            <family val="2"/>
          </rPr>
          <t xml:space="preserve"> 35,00 EUR</t>
        </r>
      </text>
    </comment>
    <comment ref="J20" authorId="0" shapeId="0">
      <text>
        <r>
          <rPr>
            <b/>
            <sz val="10"/>
            <color indexed="81"/>
            <rFont val="Tahoma"/>
            <family val="2"/>
          </rPr>
          <t>Sehr schwierige bis komplexe oder vielgestaltigen Tätigkeiten, für deren Ausübung in der Regel nicht nur eine abgeschlossene Berufsausbildung, sondern darüber hinaus mehrjährige Berufserfahrung und spezielle Fachkenntnisse erforderlich sind. Die Tätigkeiten werden überwiegend selbstständig ausgeführt. Dazu gehören auch Arbeitnehmer/innen, die in kleinen Verantwortungsbereichen gegenüber anderen Mitarbeiter/innen Dispositions- oder Führungsaufgaben wahrnehmen (z.B. Vorarbeiter/innen, Meister/innen).</t>
        </r>
        <r>
          <rPr>
            <b/>
            <sz val="9"/>
            <color indexed="81"/>
            <rFont val="Tahoma"/>
            <family val="2"/>
          </rPr>
          <t xml:space="preserve">
                                      </t>
        </r>
        <r>
          <rPr>
            <b/>
            <sz val="10"/>
            <color indexed="81"/>
            <rFont val="Tahoma"/>
            <family val="2"/>
          </rPr>
          <t xml:space="preserve"> 35,00 EUR</t>
        </r>
      </text>
    </comment>
    <comment ref="J21" authorId="0" shapeId="0">
      <text>
        <r>
          <rPr>
            <b/>
            <sz val="10"/>
            <color indexed="81"/>
            <rFont val="Tahoma"/>
            <family val="2"/>
          </rPr>
          <t>Sehr schwierige bis komplexe oder vielgestaltigen Tätigkeiten, für deren Ausübung in der Regel nicht nur eine abgeschlossene Berufsausbildung, sondern darüber hinaus mehrjährige Berufserfahrung und spezielle Fachkenntnisse erforderlich sind. Die Tätigkeiten werden überwiegend selbstständig ausgeführt. Dazu gehören auch Arbeitnehmer/innen, die in kleinen Verantwortungsbereichen gegenüber anderen Mitarbeiter/innen Dispositions- oder Führungsaufgaben wahrnehmen (z.B. Vorarbeiter/innen, Meister/innen).</t>
        </r>
        <r>
          <rPr>
            <b/>
            <sz val="9"/>
            <color indexed="81"/>
            <rFont val="Tahoma"/>
            <family val="2"/>
          </rPr>
          <t xml:space="preserve">
                                      </t>
        </r>
        <r>
          <rPr>
            <b/>
            <sz val="10"/>
            <color indexed="81"/>
            <rFont val="Tahoma"/>
            <family val="2"/>
          </rPr>
          <t xml:space="preserve"> 35,00 EUR</t>
        </r>
      </text>
    </comment>
    <comment ref="J22" authorId="0" shapeId="0">
      <text>
        <r>
          <rPr>
            <b/>
            <sz val="10"/>
            <color indexed="81"/>
            <rFont val="Tahoma"/>
            <family val="2"/>
          </rPr>
          <t>Schwierige Fachtätigkeiten, für deren Ausübung in der Regel eine abgeschlossene Berufsausbildung, zum Teil verbunden mit Berufserfahrung, erforderlich ist.
                                       25,00 EUR</t>
        </r>
      </text>
    </comment>
    <comment ref="J23" authorId="0" shapeId="0">
      <text>
        <r>
          <rPr>
            <b/>
            <sz val="10"/>
            <color indexed="81"/>
            <rFont val="Tahoma"/>
            <family val="2"/>
          </rPr>
          <t>Schwierige Fachtätigkeiten, für deren Ausübung in der Regel eine abgeschlossene Berufsausbildung, zum Teil verbunden mit Berufserfahrung, erforderlich ist.
                                       25,00 EUR</t>
        </r>
      </text>
    </comment>
    <comment ref="J24" authorId="0" shapeId="0">
      <text>
        <r>
          <rPr>
            <b/>
            <sz val="10"/>
            <color indexed="81"/>
            <rFont val="Tahoma"/>
            <family val="2"/>
          </rPr>
          <t>Schwierige Fachtätigkeiten, für deren Ausübung in der Regel eine abgeschlossene Berufsausbildung, zum Teil verbunden mit Berufserfahrung, erforderlich ist.
                                       25,00 EUR</t>
        </r>
      </text>
    </comment>
    <comment ref="J25" authorId="0" shapeId="0">
      <text>
        <r>
          <rPr>
            <b/>
            <sz val="10"/>
            <color indexed="81"/>
            <rFont val="Tahoma"/>
            <family val="2"/>
          </rPr>
          <t>Schwierige Fachtätigkeiten, für deren Ausübung in der Regel eine abgeschlossene Berufsausbildung, zum Teil verbunden mit Berufserfahrung, erforderlich ist.
                                       25,00 EUR</t>
        </r>
      </text>
    </comment>
    <comment ref="J26" authorId="0" shapeId="0">
      <text>
        <r>
          <rPr>
            <b/>
            <sz val="10"/>
            <color indexed="81"/>
            <rFont val="Tahoma"/>
            <family val="2"/>
          </rPr>
          <t>Schwierige Fachtätigkeiten, für deren Ausübung in der Regel eine abgeschlossene Berufsausbildung, zum Teil verbunden mit Berufserfahrung, erforderlich ist.
                                       25,00 EUR</t>
        </r>
      </text>
    </comment>
    <comment ref="J27" authorId="0" shapeId="0">
      <text>
        <r>
          <rPr>
            <b/>
            <sz val="10"/>
            <color indexed="81"/>
            <rFont val="Tahoma"/>
            <family val="2"/>
          </rPr>
          <t>Schwierige Fachtätigkeiten, für deren Ausübung in der Regel eine abgeschlossene Berufsausbildung, zum Teil verbunden mit Berufserfahrung, erforderlich ist.
                                       25,00 EUR</t>
        </r>
      </text>
    </comment>
    <comment ref="J28" authorId="0" shapeId="0">
      <text>
        <r>
          <rPr>
            <b/>
            <sz val="10"/>
            <color indexed="81"/>
            <rFont val="Tahoma"/>
            <family val="2"/>
          </rPr>
          <t>Schwierige Fachtätigkeiten, für deren Ausübung in der Regel eine abgeschlossene Berufsausbildung, zum Teil verbunden mit Berufserfahrung, erforderlich ist.
                                       25,00 EUR</t>
        </r>
      </text>
    </comment>
    <comment ref="J29" authorId="0" shapeId="0">
      <text>
        <r>
          <rPr>
            <b/>
            <sz val="10"/>
            <color indexed="81"/>
            <rFont val="Tahoma"/>
            <family val="2"/>
          </rPr>
          <t>Schwierige Fachtätigkeiten, für deren Ausübung in der Regel eine abgeschlossene Berufsausbildung, zum Teil verbunden mit Berufserfahrung, erforderlich ist.
                                       25,00 EUR</t>
        </r>
      </text>
    </comment>
    <comment ref="J30" authorId="0" shapeId="0">
      <text>
        <r>
          <rPr>
            <b/>
            <sz val="10"/>
            <color indexed="81"/>
            <rFont val="Tahoma"/>
            <family val="2"/>
          </rPr>
          <t>Überwiegend einfache Tätigkeiten, für deren Ausführung keine berufliche Ausbildung, aber insbesondere Kennt-nisse und Fertigkeiten für spezielle, branchengebundene Aufgaben erforderlich sind. Die erforderlichen Kenntnisse und Fertigkeiten werden in der Regel durch eine Anlernzeit von bis zu zwei Jahren erworben.
                                       21,00 EUR</t>
        </r>
      </text>
    </comment>
    <comment ref="J31" authorId="0" shapeId="0">
      <text>
        <r>
          <rPr>
            <b/>
            <sz val="10"/>
            <color indexed="81"/>
            <rFont val="Tahoma"/>
            <family val="2"/>
          </rPr>
          <t>Überwiegend einfache Tätigkeiten, für deren Ausführung keine berufliche Ausbildung, aber insbesondere Kennt-nisse und Fertigkeiten für spezielle, branchengebundene Aufgaben erforderlich sind. Die erforderlichen Kenntnisse und Fertigkeiten werden in der Regel durch eine Anlernzeit von bis zu zwei Jahren erworben.
                                       21,00 EUR</t>
        </r>
      </text>
    </comment>
    <comment ref="J32" authorId="0" shapeId="0">
      <text>
        <r>
          <rPr>
            <b/>
            <sz val="10"/>
            <color indexed="81"/>
            <rFont val="Tahoma"/>
            <family val="2"/>
          </rPr>
          <t>Überwiegend einfache Tätigkeiten, für deren Ausführung keine berufliche Ausbildung, aber insbesondere Kennt-nisse und Fertigkeiten für spezielle, branchengebundene Aufgaben erforderlich sind. Die erforderlichen Kenntnisse und Fertigkeiten werden in der Regel durch eine Anlernzeit von bis zu zwei Jahren erworben.
                                       21,00 EUR</t>
        </r>
      </text>
    </comment>
    <comment ref="J33" authorId="0" shapeId="0">
      <text>
        <r>
          <rPr>
            <b/>
            <sz val="10"/>
            <color indexed="81"/>
            <rFont val="Tahoma"/>
            <family val="2"/>
          </rPr>
          <t>Überwiegend einfache Tätigkeiten, für deren Ausführung keine berufliche Ausbildung, aber insbesondere Kennt-nisse und Fertigkeiten für spezielle, branchengebundene Aufgaben erforderlich sind. Die erforderlichen Kenntnisse und Fertigkeiten werden in der Regel durch eine Anlernzeit von bis zu zwei Jahren erworben.
                                       21,00 EUR</t>
        </r>
      </text>
    </comment>
    <comment ref="J34" authorId="0" shapeId="0">
      <text>
        <r>
          <rPr>
            <b/>
            <sz val="10"/>
            <color indexed="81"/>
            <rFont val="Tahoma"/>
            <family val="2"/>
          </rPr>
          <t>Überwiegend einfache Tätigkeiten, für deren Ausführung keine berufliche Ausbildung, aber insbesondere Kennt-nisse und Fertigkeiten für spezielle, branchengebundene Aufgaben erforderlich sind. Die erforderlichen Kenntnisse und Fertigkeiten werden in der Regel durch eine Anlernzeit von bis zu zwei Jahren erworben.
                                       21,00 EUR</t>
        </r>
      </text>
    </comment>
    <comment ref="J35" authorId="0" shapeId="0">
      <text>
        <r>
          <rPr>
            <b/>
            <sz val="10"/>
            <color indexed="81"/>
            <rFont val="Tahoma"/>
            <family val="2"/>
          </rPr>
          <t>Überwiegend einfache Tätigkeiten, für deren Ausführung keine berufliche Ausbildung, aber insbesondere Kennt-nisse und Fertigkeiten für spezielle, branchengebundene Aufgaben erforderlich sind. Die erforderlichen Kenntnisse und Fertigkeiten werden in der Regel durch eine Anlernzeit von bis zu zwei Jahren erworben.
                                       21,00 EUR</t>
        </r>
      </text>
    </comment>
    <comment ref="J36" authorId="0" shapeId="0">
      <text>
        <r>
          <rPr>
            <b/>
            <sz val="10"/>
            <color indexed="81"/>
            <rFont val="Tahoma"/>
            <family val="2"/>
          </rPr>
          <t>Überwiegend einfache Tätigkeiten, für deren Ausführung keine berufliche Ausbildung, aber insbesondere Kennt-nisse und Fertigkeiten für spezielle, branchengebundene Aufgaben erforderlich sind. Die erforderlichen Kenntnisse und Fertigkeiten werden in der Regel durch eine Anlernzeit von bis zu zwei Jahren erworben.
                                       21,00 EUR</t>
        </r>
      </text>
    </comment>
    <comment ref="J37" authorId="0" shapeId="0">
      <text>
        <r>
          <rPr>
            <b/>
            <sz val="10"/>
            <color indexed="81"/>
            <rFont val="Tahoma"/>
            <family val="2"/>
          </rPr>
          <t>Überwiegend einfache Tätigkeiten, für deren Ausführung keine berufliche Ausbildung, aber insbesondere Kennt-nisse und Fertigkeiten für spezielle, branchengebundene Aufgaben erforderlich sind. Die erforderlichen Kenntnisse und Fertigkeiten werden in der Regel durch eine Anlernzeit von bis zu zwei Jahren erworben.
                                       21,00 EUR</t>
        </r>
      </text>
    </comment>
    <comment ref="J38" authorId="0" shapeId="0">
      <text>
        <r>
          <rPr>
            <b/>
            <sz val="10"/>
            <color indexed="81"/>
            <rFont val="Tahoma"/>
            <family val="2"/>
          </rPr>
          <t>Einfache, schematische Tätigkeiten oder isolierte Arbeitsvorgänge, für deren Ausübung keine berufliche Ausbildung erforderlich ist. Das erforderliche Wissen und die notwendigen Fertigkeiten können durch Anlernen von bis zu drei Monaten vermittelt werden.
                                        17,00 EUR</t>
        </r>
      </text>
    </comment>
    <comment ref="J39" authorId="0" shapeId="0">
      <text>
        <r>
          <rPr>
            <b/>
            <sz val="10"/>
            <color indexed="81"/>
            <rFont val="Tahoma"/>
            <family val="2"/>
          </rPr>
          <t>Einfache, schematische Tätigkeiten oder isolierte Arbeitsvorgänge, für deren Ausübung keine berufliche Ausbildung erforderlich ist. Das erforderliche Wissen und die notwendigen Fertigkeiten können durch Anlernen von bis zu drei Monaten vermittelt werden.
                                        17,00 EUR</t>
        </r>
      </text>
    </comment>
    <comment ref="J40" authorId="0" shapeId="0">
      <text>
        <r>
          <rPr>
            <b/>
            <sz val="10"/>
            <color indexed="81"/>
            <rFont val="Tahoma"/>
            <family val="2"/>
          </rPr>
          <t>Einfache, schematische Tätigkeiten oder isolierte Arbeitsvorgänge, für deren Ausübung keine berufliche Ausbildung erforderlich ist. Das erforderliche Wissen und die notwendigen Fertigkeiten können durch Anlernen von bis zu drei Monaten vermittelt werden.
                                        17,00 EUR</t>
        </r>
      </text>
    </comment>
    <comment ref="J41" authorId="0" shapeId="0">
      <text>
        <r>
          <rPr>
            <b/>
            <sz val="10"/>
            <color indexed="81"/>
            <rFont val="Tahoma"/>
            <family val="2"/>
          </rPr>
          <t>Einfache, schematische Tätigkeiten oder isolierte Arbeitsvorgänge, für deren Ausübung keine berufliche Ausbildung erforderlich ist. Das erforderliche Wissen und die notwendigen Fertigkeiten können durch Anlernen von bis zu drei Monaten vermittelt werden.
                                        17,00 EUR</t>
        </r>
      </text>
    </comment>
    <comment ref="J42" authorId="0" shapeId="0">
      <text>
        <r>
          <rPr>
            <b/>
            <sz val="10"/>
            <color indexed="81"/>
            <rFont val="Tahoma"/>
            <family val="2"/>
          </rPr>
          <t>Einfache, schematische Tätigkeiten oder isolierte Arbeitsvorgänge, für deren Ausübung keine berufliche Ausbildung erforderlich ist. Das erforderliche Wissen und die notwendigen Fertigkeiten können durch Anlernen von bis zu drei Monaten vermittelt werden.
                                        17,00 EUR</t>
        </r>
      </text>
    </comment>
    <comment ref="J43" authorId="0" shapeId="0">
      <text>
        <r>
          <rPr>
            <b/>
            <sz val="10"/>
            <color indexed="81"/>
            <rFont val="Tahoma"/>
            <family val="2"/>
          </rPr>
          <t>Einfache, schematische Tätigkeiten oder isolierte Arbeitsvorgänge, für deren Ausübung keine berufliche Ausbildung erforderlich ist. Das erforderliche Wissen und die notwendigen Fertigkeiten können durch Anlernen von bis zu drei Monaten vermittelt werden.
                                        17,00 EUR</t>
        </r>
      </text>
    </comment>
    <comment ref="J44" authorId="0" shapeId="0">
      <text>
        <r>
          <rPr>
            <b/>
            <sz val="10"/>
            <color indexed="81"/>
            <rFont val="Tahoma"/>
            <family val="2"/>
          </rPr>
          <t>Einfache, schematische Tätigkeiten oder isolierte Arbeitsvorgänge, für deren Ausübung keine berufliche Ausbildung erforderlich ist. Das erforderliche Wissen und die notwendigen Fertigkeiten können durch Anlernen von bis zu drei Monaten vermittelt werden.
                                        17,00 EUR</t>
        </r>
      </text>
    </comment>
    <comment ref="J45" authorId="0" shapeId="0">
      <text>
        <r>
          <rPr>
            <b/>
            <sz val="10"/>
            <color indexed="81"/>
            <rFont val="Tahoma"/>
            <family val="2"/>
          </rPr>
          <t>Einfache, schematische Tätigkeiten oder isolierte Arbeitsvorgänge, für deren Ausübung keine berufliche Ausbildung erforderlich ist. Das erforderliche Wissen und die notwendigen Fertigkeiten können durch Anlernen von bis zu drei Monaten vermittelt werden.
                                        17,00 EUR</t>
        </r>
      </text>
    </comment>
  </commentList>
</comments>
</file>

<file path=xl/sharedStrings.xml><?xml version="1.0" encoding="utf-8"?>
<sst xmlns="http://schemas.openxmlformats.org/spreadsheetml/2006/main" count="130" uniqueCount="97">
  <si>
    <t>Sachausgaben</t>
  </si>
  <si>
    <t>Fremdleistungen</t>
  </si>
  <si>
    <t>Personalausgaben</t>
  </si>
  <si>
    <t>Gesamt</t>
  </si>
  <si>
    <t>Gesamtausgaben</t>
  </si>
  <si>
    <t>€</t>
  </si>
  <si>
    <t>Antragsteller:</t>
  </si>
  <si>
    <t>lfd. Nr.</t>
  </si>
  <si>
    <t>Förderfähige Gesamtausgaben</t>
  </si>
  <si>
    <t>Summe</t>
  </si>
  <si>
    <t xml:space="preserve">Art und Bezeichnung                         </t>
  </si>
  <si>
    <t>Arbeitsstunden</t>
  </si>
  <si>
    <t>Personalausgaben in €</t>
  </si>
  <si>
    <t>Projekttitel:</t>
  </si>
  <si>
    <t>Summe in EUR</t>
  </si>
  <si>
    <t>*Nähere Informationen finden Sie unter Tabellenblatt "Erläuterung Personalausgaben"</t>
  </si>
  <si>
    <t>Bitte nennen Sie hier die Stunden die der Mitarbeiter im Projekt eingesetz werden soll</t>
  </si>
  <si>
    <t xml:space="preserve">Leistungs-gruppe (1-5)
</t>
  </si>
  <si>
    <t>Nennen Sie die Leistungs-gruppe Ihrer Mitarbeiter entsprechend Tätigkeit *</t>
  </si>
  <si>
    <t xml:space="preserve">Stundensatz in EUR
</t>
  </si>
  <si>
    <t xml:space="preserve">Tätigkeit/Stellung
</t>
  </si>
  <si>
    <t>Bitte nennen Sie hier kurz die Haupttätigkeit des Mitarbeiters im Projekt</t>
  </si>
  <si>
    <t xml:space="preserve">Personal
</t>
  </si>
  <si>
    <t>Bitte benennen sie hier die im Projekt eingesetzten Mitarbeiter</t>
  </si>
  <si>
    <t>Finanzierungsplan:</t>
  </si>
  <si>
    <t>Beantragter Förderbetrag</t>
  </si>
  <si>
    <t>Zusammenfassende Übersicht</t>
  </si>
  <si>
    <t>Förderfähige Projektausgaben</t>
  </si>
  <si>
    <t>Eigen-/Drittmittel</t>
  </si>
  <si>
    <t>Gesamtprojektausgaben</t>
  </si>
  <si>
    <t>Finanzierung Eigenanteil</t>
  </si>
  <si>
    <t>Eigenanteil</t>
  </si>
  <si>
    <t>Cashflow</t>
  </si>
  <si>
    <t>Kreditaufnahme</t>
  </si>
  <si>
    <t>Barmittel</t>
  </si>
  <si>
    <t>Sonstiges zu Benennen</t>
  </si>
  <si>
    <t>Gesamt Eigenanteil</t>
  </si>
  <si>
    <t>Dieses Feld wird automatisch gemäß der angegebenen Leistungsgruppe gefüllt.</t>
  </si>
  <si>
    <t>SER oder ÜR  - EFRE</t>
  </si>
  <si>
    <t>Abkürzung:</t>
  </si>
  <si>
    <t>Förderbetrag beantragt</t>
  </si>
  <si>
    <t>Berufs-erf.</t>
  </si>
  <si>
    <t>Geschäftsführer</t>
  </si>
  <si>
    <t>Meister / Vorarbeiter</t>
  </si>
  <si>
    <t>Arbeiter</t>
  </si>
  <si>
    <t>Hilfsarbeiter</t>
  </si>
  <si>
    <r>
      <t xml:space="preserve">Hochschulabschluss (Uni/FH)     </t>
    </r>
    <r>
      <rPr>
        <b/>
        <sz val="10"/>
        <color theme="1"/>
        <rFont val="Arial"/>
        <family val="2"/>
      </rPr>
      <t>Titel</t>
    </r>
  </si>
  <si>
    <r>
      <t xml:space="preserve">Meister </t>
    </r>
    <r>
      <rPr>
        <b/>
        <sz val="10"/>
        <color theme="1"/>
        <rFont val="Arial"/>
        <family val="2"/>
      </rPr>
      <t>Titel</t>
    </r>
  </si>
  <si>
    <r>
      <t xml:space="preserve">Ausbildungsabschluss </t>
    </r>
    <r>
      <rPr>
        <b/>
        <sz val="10"/>
        <color theme="1"/>
        <rFont val="Arial"/>
        <family val="2"/>
      </rPr>
      <t>Bezeichnung</t>
    </r>
  </si>
  <si>
    <t xml:space="preserve">Angabe der Jahre </t>
  </si>
  <si>
    <t>ProjektmitarbeiterIn</t>
  </si>
  <si>
    <t>Projekttätigkeit</t>
  </si>
  <si>
    <t>Leistungs-</t>
  </si>
  <si>
    <t>Qualifikation des Mitarbeiters</t>
  </si>
  <si>
    <t xml:space="preserve">Erläuterungen </t>
  </si>
  <si>
    <t>gruppe</t>
  </si>
  <si>
    <t>Status
im Unternehmen</t>
  </si>
  <si>
    <t>Ausbildungsgrad/
Qualifikation</t>
  </si>
  <si>
    <t xml:space="preserve">zur abweichenden Einordnung </t>
  </si>
  <si>
    <t xml:space="preserve"> Personalnummer</t>
  </si>
  <si>
    <t xml:space="preserve"> Anrede</t>
  </si>
  <si>
    <t xml:space="preserve"> Vor- und Nachname</t>
  </si>
  <si>
    <t>Tätigkeit mit Aufsichts- und Dispositionsbefugnis</t>
  </si>
  <si>
    <t>spezielle Fachkenntnisse</t>
  </si>
  <si>
    <t>schwierige Fachtätigkeiten</t>
  </si>
  <si>
    <t>einfache Tätigkeiten</t>
  </si>
  <si>
    <t>einfache, schematische
Tätigkeiten</t>
  </si>
  <si>
    <r>
      <rPr>
        <b/>
        <sz val="11"/>
        <color theme="1"/>
        <rFont val="Arial"/>
        <family val="2"/>
      </rPr>
      <t>Beschreibung der Tätigkeiten im Projekt</t>
    </r>
    <r>
      <rPr>
        <sz val="11"/>
        <color theme="1"/>
        <rFont val="Arial"/>
        <family val="2"/>
      </rPr>
      <t xml:space="preserve"> </t>
    </r>
    <r>
      <rPr>
        <sz val="10"/>
        <color theme="1"/>
        <rFont val="Arial"/>
        <family val="2"/>
      </rPr>
      <t>entsprechend
dem Tabellenblatt "Leistungsgruppen"</t>
    </r>
  </si>
  <si>
    <t>Einord-nung
1- 5</t>
  </si>
  <si>
    <t>Bereichs- oder Gruppen-
leiter</t>
  </si>
  <si>
    <t>Angestellter ohne
 Leitungsfunktion</t>
  </si>
  <si>
    <t xml:space="preserve">kein  Abschluss </t>
  </si>
  <si>
    <t>angelernt</t>
  </si>
  <si>
    <t>Sofern ein oder mehrere grau unterlegten 
Felder ausgewählt werden, bitten wir Sie
 die beabsichtigte Einordnung eingehend
zu erläutern. 
Ferner bitten wir die Berufserfahrung 
zu beachten.</t>
  </si>
  <si>
    <t>Bitte erläutern Sie die abweichende Einordnung.</t>
  </si>
  <si>
    <t>Ort, Datum</t>
  </si>
  <si>
    <t xml:space="preserve">Unterschrift </t>
  </si>
  <si>
    <t>Stempel</t>
  </si>
  <si>
    <t>Name Geschäftsführer</t>
  </si>
  <si>
    <t>Übersichtstabelle zu den Leistungsgruppen</t>
  </si>
  <si>
    <t>Definition der Tätigkeit</t>
  </si>
  <si>
    <t>EUR</t>
  </si>
  <si>
    <t>Leistungsgruppe 1</t>
  </si>
  <si>
    <t>Tätigkeiten mit Aufsichts- und Dispositionsbefugnis. Hierzu zählen z. B. Geschäftsführer/innen und Betriebsinhaber/innen. Eingeschlossen sind auch alle Arbeitnehmer/innen, die in größeren Führungsbereichen Dispositions- oder Führungsaufgaben wahrnehmen und Tätigkeiten, die umfassende kaufmännische oder technische Fachkenntnisse erfordern. In der Regel werden die Fachkenntnisse durch ein Hochschulstudium erworben.</t>
  </si>
  <si>
    <t>Leistungsgruppe 2</t>
  </si>
  <si>
    <r>
      <t xml:space="preserve">Sehr schwierige bis komplexe oder vielgestaltigen Tätigkeiten, für deren Ausübung in der Regel nicht nur eine abgeschlossene Berufsausbildung, sondern </t>
    </r>
    <r>
      <rPr>
        <b/>
        <i/>
        <sz val="10"/>
        <rFont val="Arial"/>
        <family val="2"/>
      </rPr>
      <t>darüber hinaus mehrjährige Berufserfahrung</t>
    </r>
    <r>
      <rPr>
        <i/>
        <sz val="10"/>
        <rFont val="Arial"/>
        <family val="2"/>
      </rPr>
      <t xml:space="preserve"> und spezielle Fachkenntnisse erforderlich sind. Die Tätigkeiten werden überwiegend selbstständig ausgeführt. Dazu gehören auch Arbeitnehmer/innen, die in kleinen Verantwortungsbereichen gegenüber anderen Mitarbeiter/innen Dispositions- oder Führungsaufgaben wahrnehmen (z.B. Vorarbeiter/innen, Meister/innen).</t>
    </r>
  </si>
  <si>
    <t>Leistungsgruppe 3</t>
  </si>
  <si>
    <t>Schwierige Fachtätigkeiten, für deren Ausübung in der Regel eine abgeschlossene Berufsausbildung, zum Teil verbunden mit Berufserfahrung, erforderlich ist.</t>
  </si>
  <si>
    <t>Leistungsgruppe 4</t>
  </si>
  <si>
    <r>
      <t xml:space="preserve">Überwiegend einfache Tätigkeiten, für deren Ausführung keine berufliche Ausbildung, aber insbesondere Kenntnisse und Fertigkeiten für spezielle, branchengebundene Aufgaben erforderlich sind. Die erforderlichen Kenntnisse und Fertigkeiten werden </t>
    </r>
    <r>
      <rPr>
        <b/>
        <i/>
        <sz val="10"/>
        <rFont val="Arial"/>
        <family val="2"/>
      </rPr>
      <t>in der Regel durch eine Anlernzeit von bis zu zwei Jahren</t>
    </r>
    <r>
      <rPr>
        <i/>
        <sz val="10"/>
        <rFont val="Arial"/>
        <family val="2"/>
      </rPr>
      <t xml:space="preserve"> erworben.</t>
    </r>
  </si>
  <si>
    <t>Leistungsgruppe 5</t>
  </si>
  <si>
    <r>
      <t xml:space="preserve">Einfache, schematische Tätigkeiten oder isolierte Arbeitsvorgänge, für deren Ausübung keine berufliche Ausbildung erforderlich ist. Das erforderliche Wissen und die notwendigen Fertigkeiten können </t>
    </r>
    <r>
      <rPr>
        <b/>
        <i/>
        <sz val="10"/>
        <rFont val="Arial"/>
        <family val="2"/>
      </rPr>
      <t>durch Anlernen von bis zu drei Monaten</t>
    </r>
    <r>
      <rPr>
        <i/>
        <sz val="10"/>
        <rFont val="Arial"/>
        <family val="2"/>
      </rPr>
      <t xml:space="preserve"> vermittelt werden.</t>
    </r>
  </si>
  <si>
    <r>
      <t xml:space="preserve">Die Zuordnung zu einem Standardeinheitskostensatz von Tätigkeiten eines Fördervorhabens erfolgt aufgrund der Zuordnung jeder im Rahmen des Projektes beantragten und von der NBank anerkannten Tätigkeit in die Leistungsgruppe entsprechend der Definitionen in der oben stehenden „Übersichtstabelle zu den Leistungsgruppen“.
Der jeweilige Standardeinheitskostensatz für Personalausgaben deckt die Lohn- oder Gehaltsausgaben, zu denen vor allem die Bruttobezüge inklusive aller Nebenleistungen (z. B. Urlaubs- und Weihnachtsgeld sowie Leistungsprämien) zählen, einschließlich aller Lohn- oder Gehaltsnebenkosten ab. Im Rahmen der Standardeinheitskostensatzberechnung werden beispielsweise die Urlaubs-, Feier- und Krankentage pauschaliert berücksichtigt und sind daher im jeweiligen Standardeinheitskostensatz inkludiert. Eine individuelle Berücksichtigung dieser Tage ist daher nicht zulässig. </t>
    </r>
    <r>
      <rPr>
        <sz val="10"/>
        <color rgb="FFFF0000"/>
        <rFont val="Verdana"/>
        <family val="2"/>
      </rPr>
      <t>Pro Vollzeitarbeitskraft können maximal bis zu 1.720 Produktivstunden in 12 Projektlaufzeitmonaten geltend gemacht werden.</t>
    </r>
    <r>
      <rPr>
        <sz val="10"/>
        <rFont val="Arial"/>
      </rPr>
      <t xml:space="preserve">
Die Aufgaben des im Projekt eingesetzten Personal sind im Rahmen einer Tätigkeitsbeschreibung zu erläutern. Die Tätigkeitsbeschreibung hat verbindliche Ziele, Kompetenzen und Aufgaben der Tätigkeit zu definieren und muss die Tätigkeiten, die zur Aufgabenerfüllung durchzuführen sind, im Einzelnen enthalten. Auf Grundlage der Tätigkeitsbeschreibung erfolgt die Zuordnung zu einer der unten aufgeführten Leistungsgruppen.
Die Abrechnung der Personalausgaben erfolgt auf Grundlage der im Rahmen eines bestehenden Arbeitsverhältnisses tatsächlich für das Projekt geleisteten Arbeitsstunden (nach dem sog. Produktivstundenmodell). Die für das Projekt tatsächlich geleisteten Arbeitsstunden sind vom Unternehmen bzw. Kooperationspartner </t>
    </r>
    <r>
      <rPr>
        <sz val="10"/>
        <color rgb="FFFF0000"/>
        <rFont val="Verdana"/>
        <family val="2"/>
      </rPr>
      <t>mit Stundennachweisen zu belegen</t>
    </r>
    <r>
      <rPr>
        <sz val="10"/>
        <rFont val="Arial"/>
      </rPr>
      <t xml:space="preserve">. Der Nachweis hat differenziert </t>
    </r>
    <r>
      <rPr>
        <sz val="10"/>
        <color rgb="FFFF0000"/>
        <rFont val="Verdana"/>
        <family val="2"/>
      </rPr>
      <t xml:space="preserve">(minutengenau) </t>
    </r>
    <r>
      <rPr>
        <sz val="10"/>
        <rFont val="Arial"/>
      </rPr>
      <t xml:space="preserve">für jede Tätigkeit und jede Beschäftigte oder jeden Beschäftigten zu erfolgen. 
Die zuwendungsfähigen Personalausgaben ergeben sich durch Multiplikation der anerkannten, tatsächlich für die entsprechende Tätigkeit geleisteten Stunden mit dem jeweiligen Standardeinheitskostensatz.
</t>
    </r>
    <r>
      <rPr>
        <sz val="10"/>
        <color rgb="FFFF0000"/>
        <rFont val="Verdana"/>
        <family val="2"/>
      </rPr>
      <t>Für detaillierte Informationen zur Abrechnung von Personalausgaben verweisen wir auf die im Internet veröffentlichte Arbeitshilfe "Erläuterungen zur Abrechnung von Personalausgaben in den niedersächsischen EFRE-Programmen (EU-Strukturfondförderung 2014 – 2020)" und den Erlass "Standardeinheitskosten zur Abrechnung von Personalausgaben für beim Zuwendungsempfänger und dessen Kooperationspartner beschäftigtes Personal in den niedersächsischen EFRE-Programmen"</t>
    </r>
  </si>
  <si>
    <t xml:space="preserve">Herr </t>
  </si>
  <si>
    <t>ja</t>
  </si>
  <si>
    <t>Frau</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</si>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</sst>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_€"/>
  </numFmts>
  <fonts count="28" x14ac:knownFonts="1">
    <font>
      <sz val="10"/>
      <name val="Arial"/>
    </font>
    <font>
      <sz val="11"/>
      <color theme="1"/>
      <name val="Arial"/>
      <family val="2"/>
    </font>
    <font>
      <sz val="11"/>
      <color theme="1"/>
      <name val="Arial"/>
      <family val="2"/>
    </font>
    <font>
      <sz val="10"/>
      <name val="Arial"/>
      <family val="2"/>
    </font>
    <font>
      <b/>
      <sz val="10"/>
      <name val="Arial"/>
      <family val="2"/>
    </font>
    <font>
      <sz val="8"/>
      <name val="Arial"/>
      <family val="2"/>
    </font>
    <font>
      <sz val="10"/>
      <name val="Arial"/>
      <family val="2"/>
    </font>
    <font>
      <i/>
      <sz val="8"/>
      <name val="Arial"/>
      <family val="2"/>
    </font>
    <font>
      <b/>
      <sz val="10"/>
      <color theme="1"/>
      <name val="Arial"/>
      <family val="2"/>
    </font>
    <font>
      <sz val="10"/>
      <color theme="1"/>
      <name val="Arial"/>
      <family val="2"/>
    </font>
    <font>
      <b/>
      <sz val="11"/>
      <color theme="1"/>
      <name val="Arial"/>
      <family val="2"/>
    </font>
    <font>
      <sz val="10"/>
      <color theme="1"/>
      <name val="Verdana"/>
      <family val="2"/>
    </font>
    <font>
      <sz val="10"/>
      <color rgb="FFFF0000"/>
      <name val="Arial"/>
      <family val="2"/>
    </font>
    <font>
      <b/>
      <sz val="12"/>
      <color theme="1"/>
      <name val="Arial"/>
      <family val="2"/>
    </font>
    <font>
      <b/>
      <sz val="12"/>
      <color rgb="FFFF0000"/>
      <name val="Arial"/>
      <family val="2"/>
    </font>
    <font>
      <sz val="14"/>
      <color theme="1"/>
      <name val="Arial"/>
      <family val="2"/>
    </font>
    <font>
      <b/>
      <sz val="16"/>
      <color theme="1"/>
      <name val="Arial"/>
      <family val="2"/>
    </font>
    <font>
      <sz val="8.5"/>
      <color theme="2"/>
      <name val="Arial"/>
      <family val="2"/>
    </font>
    <font>
      <b/>
      <sz val="14"/>
      <color theme="1"/>
      <name val="Arial"/>
      <family val="2"/>
    </font>
    <font>
      <b/>
      <sz val="10"/>
      <color theme="0"/>
      <name val="Arial"/>
      <family val="2"/>
    </font>
    <font>
      <sz val="12"/>
      <color theme="1"/>
      <name val="Arial"/>
      <family val="2"/>
    </font>
    <font>
      <b/>
      <sz val="10"/>
      <color rgb="FFFF0000"/>
      <name val="Arial"/>
      <family val="2"/>
    </font>
    <font>
      <b/>
      <sz val="10"/>
      <color indexed="81"/>
      <name val="Tahoma"/>
      <family val="2"/>
    </font>
    <font>
      <b/>
      <sz val="9"/>
      <color indexed="81"/>
      <name val="Tahoma"/>
      <family val="2"/>
    </font>
    <font>
      <b/>
      <sz val="14"/>
      <name val="Arial"/>
      <family val="2"/>
    </font>
    <font>
      <i/>
      <sz val="10"/>
      <name val="Arial"/>
      <family val="2"/>
    </font>
    <font>
      <b/>
      <i/>
      <sz val="10"/>
      <name val="Arial"/>
      <family val="2"/>
    </font>
    <font>
      <sz val="10"/>
      <color rgb="FFFF0000"/>
      <name val="Verdana"/>
      <family val="2"/>
    </font>
  </fonts>
  <fills count="12">
    <fill>
      <patternFill patternType="none"/>
    </fill>
    <fill>
      <patternFill patternType="gray125"/>
    </fill>
    <fill>
      <patternFill patternType="solid">
        <fgColor indexed="51"/>
        <bgColor indexed="64"/>
      </patternFill>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2"/>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39997558519241921"/>
        <bgColor indexed="64"/>
      </patternFill>
    </fill>
    <fill>
      <patternFill patternType="solid">
        <fgColor rgb="FF33CCFF"/>
        <bgColor indexed="64"/>
      </patternFill>
    </fill>
  </fills>
  <borders count="59">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auto="1"/>
      </bottom>
      <diagonal/>
    </border>
    <border>
      <left/>
      <right/>
      <top/>
      <bottom style="dashed">
        <color auto="1"/>
      </bottom>
      <diagonal/>
    </border>
    <border>
      <left/>
      <right/>
      <top style="dashed">
        <color auto="1"/>
      </top>
      <bottom style="dashed">
        <color auto="1"/>
      </bottom>
      <diagonal/>
    </border>
  </borders>
  <cellStyleXfs count="3">
    <xf numFmtId="0" fontId="0" fillId="0" borderId="0"/>
    <xf numFmtId="0" fontId="11" fillId="0" borderId="0"/>
    <xf numFmtId="0" fontId="3" fillId="0" borderId="0"/>
  </cellStyleXfs>
  <cellXfs count="306">
    <xf numFmtId="0" fontId="0" fillId="0" borderId="0" xfId="0"/>
    <xf numFmtId="0" fontId="4" fillId="0" borderId="0" xfId="0" applyFont="1"/>
    <xf numFmtId="0" fontId="4" fillId="0" borderId="0" xfId="0" applyFont="1" applyBorder="1" applyProtection="1">
      <protection locked="0"/>
    </xf>
    <xf numFmtId="0" fontId="4" fillId="0" borderId="0" xfId="0" applyNumberFormat="1" applyFont="1" applyBorder="1" applyAlignment="1" applyProtection="1">
      <protection locked="0"/>
    </xf>
    <xf numFmtId="0" fontId="6" fillId="0" borderId="0" xfId="0" applyFont="1" applyProtection="1">
      <protection locked="0"/>
    </xf>
    <xf numFmtId="49" fontId="4" fillId="0" borderId="0" xfId="0" applyNumberFormat="1" applyFont="1" applyBorder="1" applyAlignment="1" applyProtection="1">
      <protection locked="0"/>
    </xf>
    <xf numFmtId="0" fontId="4" fillId="2" borderId="0" xfId="0" applyFont="1" applyFill="1" applyBorder="1" applyProtection="1">
      <protection locked="0"/>
    </xf>
    <xf numFmtId="0" fontId="6" fillId="2" borderId="0" xfId="0" applyFont="1" applyFill="1" applyBorder="1" applyProtection="1">
      <protection locked="0"/>
    </xf>
    <xf numFmtId="0" fontId="6" fillId="0" borderId="1" xfId="0" applyFont="1" applyBorder="1" applyProtection="1">
      <protection locked="0"/>
    </xf>
    <xf numFmtId="0" fontId="6" fillId="0" borderId="4" xfId="0" applyFont="1" applyBorder="1" applyProtection="1">
      <protection locked="0"/>
    </xf>
    <xf numFmtId="0" fontId="4" fillId="0" borderId="1"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6" fillId="0" borderId="0" xfId="0" applyFont="1" applyBorder="1" applyProtection="1">
      <protection locked="0"/>
    </xf>
    <xf numFmtId="0" fontId="6" fillId="0" borderId="3" xfId="0" applyFont="1" applyBorder="1" applyProtection="1">
      <protection locked="0"/>
    </xf>
    <xf numFmtId="0" fontId="6" fillId="0" borderId="5" xfId="0" applyFont="1" applyBorder="1" applyProtection="1">
      <protection locked="0"/>
    </xf>
    <xf numFmtId="0" fontId="4" fillId="0" borderId="3"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4" fillId="0" borderId="11" xfId="0" applyFont="1" applyBorder="1" applyAlignment="1" applyProtection="1">
      <alignment horizontal="center"/>
      <protection locked="0"/>
    </xf>
    <xf numFmtId="0" fontId="4" fillId="0" borderId="0" xfId="0" applyFont="1" applyBorder="1" applyAlignment="1" applyProtection="1">
      <alignment wrapText="1"/>
      <protection locked="0"/>
    </xf>
    <xf numFmtId="0" fontId="4" fillId="0" borderId="1" xfId="0" applyFont="1" applyBorder="1" applyProtection="1">
      <protection locked="0"/>
    </xf>
    <xf numFmtId="0" fontId="4" fillId="0" borderId="4" xfId="0" applyFont="1" applyBorder="1" applyProtection="1">
      <protection locked="0"/>
    </xf>
    <xf numFmtId="0" fontId="4" fillId="0" borderId="2" xfId="0" applyFont="1" applyBorder="1" applyProtection="1">
      <protection locked="0"/>
    </xf>
    <xf numFmtId="0" fontId="4" fillId="0" borderId="8" xfId="0" applyFont="1" applyBorder="1" applyProtection="1">
      <protection locked="0"/>
    </xf>
    <xf numFmtId="0" fontId="4" fillId="0" borderId="9" xfId="0" applyFont="1" applyBorder="1" applyProtection="1">
      <protection locked="0"/>
    </xf>
    <xf numFmtId="0" fontId="4" fillId="0" borderId="8" xfId="0" applyFont="1" applyFill="1" applyBorder="1" applyProtection="1">
      <protection locked="0"/>
    </xf>
    <xf numFmtId="9" fontId="4" fillId="0" borderId="9" xfId="0" applyNumberFormat="1" applyFont="1" applyBorder="1" applyProtection="1">
      <protection locked="0"/>
    </xf>
    <xf numFmtId="0" fontId="6" fillId="0" borderId="9" xfId="0" applyFont="1" applyBorder="1" applyProtection="1">
      <protection locked="0"/>
    </xf>
    <xf numFmtId="0" fontId="4" fillId="5" borderId="0" xfId="0" applyFont="1" applyFill="1" applyBorder="1" applyProtection="1">
      <protection locked="0"/>
    </xf>
    <xf numFmtId="0" fontId="6" fillId="5" borderId="0" xfId="0" applyFont="1" applyFill="1" applyProtection="1">
      <protection locked="0"/>
    </xf>
    <xf numFmtId="0" fontId="3" fillId="0" borderId="1" xfId="0" applyFont="1" applyFill="1" applyBorder="1" applyAlignment="1" applyProtection="1">
      <alignment horizontal="right"/>
      <protection locked="0"/>
    </xf>
    <xf numFmtId="4" fontId="6" fillId="0" borderId="1" xfId="0" applyNumberFormat="1" applyFont="1" applyBorder="1" applyProtection="1">
      <protection locked="0"/>
    </xf>
    <xf numFmtId="4" fontId="6" fillId="0" borderId="4" xfId="0" applyNumberFormat="1" applyFont="1" applyBorder="1" applyProtection="1">
      <protection locked="0"/>
    </xf>
    <xf numFmtId="4" fontId="6" fillId="0" borderId="6" xfId="0" applyNumberFormat="1" applyFont="1" applyBorder="1" applyProtection="1">
      <protection locked="0"/>
    </xf>
    <xf numFmtId="0" fontId="3" fillId="0" borderId="2" xfId="0" applyFont="1" applyBorder="1" applyAlignment="1" applyProtection="1">
      <alignment horizontal="right"/>
      <protection locked="0"/>
    </xf>
    <xf numFmtId="4" fontId="6" fillId="0" borderId="2" xfId="0" applyNumberFormat="1" applyFont="1" applyBorder="1" applyProtection="1">
      <protection locked="0"/>
    </xf>
    <xf numFmtId="4" fontId="6" fillId="0" borderId="0" xfId="0" applyNumberFormat="1" applyFont="1" applyBorder="1" applyProtection="1">
      <protection locked="0"/>
    </xf>
    <xf numFmtId="4" fontId="6" fillId="0" borderId="7" xfId="0" applyNumberFormat="1" applyFont="1" applyBorder="1" applyProtection="1">
      <protection locked="0"/>
    </xf>
    <xf numFmtId="0" fontId="3" fillId="0" borderId="3" xfId="0" applyFont="1" applyBorder="1" applyAlignment="1" applyProtection="1">
      <alignment horizontal="right"/>
      <protection locked="0"/>
    </xf>
    <xf numFmtId="4" fontId="6" fillId="0" borderId="3" xfId="0" applyNumberFormat="1" applyFont="1" applyBorder="1" applyProtection="1">
      <protection locked="0"/>
    </xf>
    <xf numFmtId="4" fontId="6" fillId="0" borderId="5" xfId="0" applyNumberFormat="1" applyFont="1" applyBorder="1" applyProtection="1">
      <protection locked="0"/>
    </xf>
    <xf numFmtId="4" fontId="6" fillId="0" borderId="11" xfId="0" applyNumberFormat="1" applyFont="1" applyBorder="1" applyProtection="1">
      <protection locked="0"/>
    </xf>
    <xf numFmtId="0" fontId="4" fillId="0" borderId="8" xfId="0" applyFont="1" applyBorder="1" applyAlignment="1" applyProtection="1">
      <alignment horizontal="left"/>
      <protection locked="0"/>
    </xf>
    <xf numFmtId="0" fontId="4" fillId="5" borderId="0" xfId="0" applyFont="1" applyFill="1" applyProtection="1">
      <protection locked="0"/>
    </xf>
    <xf numFmtId="0" fontId="4" fillId="0" borderId="2"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4" fillId="0" borderId="7" xfId="0" applyFont="1" applyBorder="1" applyAlignment="1" applyProtection="1">
      <alignment horizontal="center"/>
      <protection locked="0"/>
    </xf>
    <xf numFmtId="0" fontId="4" fillId="0" borderId="0" xfId="0" applyFont="1" applyProtection="1">
      <protection locked="0"/>
    </xf>
    <xf numFmtId="0" fontId="3" fillId="0" borderId="0" xfId="0" applyFont="1" applyProtection="1">
      <protection locked="0"/>
    </xf>
    <xf numFmtId="0" fontId="3" fillId="0" borderId="0" xfId="0" applyFont="1" applyFill="1" applyBorder="1" applyProtection="1">
      <protection locked="0"/>
    </xf>
    <xf numFmtId="0" fontId="4" fillId="0" borderId="9" xfId="0" applyFont="1" applyFill="1" applyBorder="1" applyProtection="1">
      <protection locked="0"/>
    </xf>
    <xf numFmtId="0" fontId="4" fillId="0" borderId="0" xfId="0" applyFont="1" applyFill="1" applyBorder="1" applyProtection="1">
      <protection locked="0"/>
    </xf>
    <xf numFmtId="9" fontId="6" fillId="0" borderId="0" xfId="0" applyNumberFormat="1" applyFont="1" applyProtection="1"/>
    <xf numFmtId="49" fontId="4" fillId="0" borderId="4" xfId="0" applyNumberFormat="1" applyFont="1" applyBorder="1" applyAlignment="1" applyProtection="1">
      <protection locked="0"/>
    </xf>
    <xf numFmtId="0" fontId="4" fillId="2" borderId="2" xfId="0" applyFont="1" applyFill="1" applyBorder="1" applyProtection="1">
      <protection locked="0"/>
    </xf>
    <xf numFmtId="0" fontId="0" fillId="0" borderId="14" xfId="0" applyBorder="1" applyProtection="1">
      <protection locked="0"/>
    </xf>
    <xf numFmtId="0" fontId="0" fillId="0" borderId="12" xfId="0" applyBorder="1" applyProtection="1">
      <protection locked="0"/>
    </xf>
    <xf numFmtId="0" fontId="0" fillId="0" borderId="12" xfId="0" applyBorder="1" applyAlignment="1" applyProtection="1">
      <alignment horizontal="center"/>
      <protection locked="0"/>
    </xf>
    <xf numFmtId="0" fontId="3" fillId="0" borderId="12" xfId="0" applyFont="1" applyFill="1" applyBorder="1" applyProtection="1">
      <protection locked="0"/>
    </xf>
    <xf numFmtId="0" fontId="0" fillId="0" borderId="15" xfId="0" applyFill="1" applyBorder="1" applyAlignment="1" applyProtection="1">
      <protection locked="0"/>
    </xf>
    <xf numFmtId="0" fontId="0" fillId="0" borderId="38" xfId="0" applyFill="1" applyBorder="1" applyAlignment="1" applyProtection="1">
      <protection locked="0"/>
    </xf>
    <xf numFmtId="0" fontId="0" fillId="0" borderId="18" xfId="0" applyFill="1" applyBorder="1" applyAlignment="1" applyProtection="1">
      <protection locked="0"/>
    </xf>
    <xf numFmtId="0" fontId="3" fillId="0" borderId="12" xfId="0" applyFont="1" applyBorder="1" applyProtection="1">
      <protection locked="0"/>
    </xf>
    <xf numFmtId="0" fontId="0" fillId="0" borderId="0" xfId="0" applyProtection="1">
      <protection locked="0"/>
    </xf>
    <xf numFmtId="0" fontId="4" fillId="0" borderId="14" xfId="0" applyFont="1" applyBorder="1" applyAlignment="1" applyProtection="1">
      <alignment vertical="top" wrapText="1"/>
      <protection locked="0"/>
    </xf>
    <xf numFmtId="0" fontId="4" fillId="0" borderId="12" xfId="0" applyFont="1" applyBorder="1" applyAlignment="1" applyProtection="1">
      <alignment horizontal="center" vertical="top" wrapText="1"/>
      <protection locked="0"/>
    </xf>
    <xf numFmtId="0" fontId="4" fillId="0" borderId="12" xfId="0" applyFont="1" applyBorder="1" applyAlignment="1" applyProtection="1">
      <alignment horizontal="center" vertical="top"/>
      <protection locked="0"/>
    </xf>
    <xf numFmtId="0" fontId="7" fillId="0" borderId="13" xfId="0" applyFont="1" applyBorder="1" applyAlignment="1" applyProtection="1">
      <alignment vertical="top" wrapText="1"/>
      <protection locked="0"/>
    </xf>
    <xf numFmtId="4" fontId="0" fillId="3" borderId="12" xfId="0" applyNumberFormat="1" applyFill="1" applyBorder="1" applyProtection="1">
      <protection locked="0"/>
    </xf>
    <xf numFmtId="1" fontId="0" fillId="3" borderId="12" xfId="0" applyNumberFormat="1" applyFill="1" applyBorder="1" applyProtection="1">
      <protection locked="0"/>
    </xf>
    <xf numFmtId="3" fontId="3" fillId="3" borderId="12" xfId="0" applyNumberFormat="1" applyFont="1" applyFill="1" applyBorder="1" applyProtection="1">
      <protection locked="0"/>
    </xf>
    <xf numFmtId="4" fontId="0" fillId="0" borderId="12" xfId="0" applyNumberFormat="1" applyFill="1" applyBorder="1" applyProtection="1">
      <protection locked="0"/>
    </xf>
    <xf numFmtId="0" fontId="4" fillId="0" borderId="12" xfId="0" applyFont="1" applyBorder="1" applyProtection="1">
      <protection locked="0"/>
    </xf>
    <xf numFmtId="4" fontId="4" fillId="0" borderId="12" xfId="0" applyNumberFormat="1" applyFont="1" applyBorder="1" applyProtection="1">
      <protection locked="0"/>
    </xf>
    <xf numFmtId="4" fontId="0" fillId="0" borderId="0" xfId="0" applyNumberFormat="1" applyProtection="1">
      <protection locked="0"/>
    </xf>
    <xf numFmtId="0" fontId="0" fillId="0" borderId="0" xfId="0" applyBorder="1" applyProtection="1">
      <protection locked="0"/>
    </xf>
    <xf numFmtId="4" fontId="0" fillId="0" borderId="0" xfId="0" applyNumberFormat="1" applyBorder="1" applyProtection="1">
      <protection locked="0"/>
    </xf>
    <xf numFmtId="4" fontId="4" fillId="0" borderId="0" xfId="0" applyNumberFormat="1" applyFont="1" applyBorder="1" applyAlignment="1" applyProtection="1">
      <alignment wrapText="1"/>
      <protection locked="0"/>
    </xf>
    <xf numFmtId="4" fontId="4" fillId="0" borderId="0" xfId="0" applyNumberFormat="1" applyFont="1" applyBorder="1" applyProtection="1">
      <protection locked="0"/>
    </xf>
    <xf numFmtId="0" fontId="0" fillId="0" borderId="0" xfId="0" applyFill="1" applyBorder="1" applyProtection="1">
      <protection locked="0"/>
    </xf>
    <xf numFmtId="4" fontId="0" fillId="4" borderId="12" xfId="0" applyNumberFormat="1" applyFill="1" applyBorder="1" applyProtection="1"/>
    <xf numFmtId="0" fontId="0" fillId="4" borderId="12" xfId="0" applyFill="1" applyBorder="1" applyProtection="1"/>
    <xf numFmtId="0" fontId="4" fillId="4" borderId="12" xfId="0" applyFont="1" applyFill="1" applyBorder="1" applyProtection="1"/>
    <xf numFmtId="164" fontId="0" fillId="4" borderId="12" xfId="0" applyNumberFormat="1" applyFill="1" applyBorder="1" applyAlignment="1" applyProtection="1">
      <alignment horizontal="right"/>
    </xf>
    <xf numFmtId="4" fontId="4" fillId="4" borderId="12" xfId="0" applyNumberFormat="1" applyFont="1" applyFill="1" applyBorder="1" applyAlignment="1" applyProtection="1">
      <alignment horizontal="right"/>
    </xf>
    <xf numFmtId="164" fontId="4" fillId="4" borderId="12" xfId="0" applyNumberFormat="1" applyFont="1" applyFill="1" applyBorder="1" applyAlignment="1" applyProtection="1">
      <alignment horizontal="right"/>
    </xf>
    <xf numFmtId="0" fontId="3" fillId="0" borderId="13" xfId="0" applyFont="1" applyBorder="1" applyProtection="1">
      <protection locked="0"/>
    </xf>
    <xf numFmtId="4" fontId="3" fillId="3" borderId="12" xfId="0" applyNumberFormat="1" applyFont="1" applyFill="1" applyBorder="1" applyProtection="1">
      <protection locked="0"/>
    </xf>
    <xf numFmtId="0" fontId="3" fillId="0" borderId="0" xfId="0" applyFont="1" applyFill="1" applyBorder="1" applyAlignment="1" applyProtection="1">
      <alignment horizontal="right"/>
      <protection locked="0"/>
    </xf>
    <xf numFmtId="0" fontId="6" fillId="0" borderId="0" xfId="0" applyFont="1" applyBorder="1" applyAlignment="1" applyProtection="1">
      <alignment horizontal="left"/>
      <protection locked="0"/>
    </xf>
    <xf numFmtId="0" fontId="4" fillId="0" borderId="25" xfId="0" applyFont="1" applyBorder="1" applyProtection="1">
      <protection locked="0"/>
    </xf>
    <xf numFmtId="0" fontId="4" fillId="0" borderId="12" xfId="0" applyFont="1" applyBorder="1" applyAlignment="1" applyProtection="1">
      <alignment horizontal="center"/>
      <protection locked="0"/>
    </xf>
    <xf numFmtId="0" fontId="4" fillId="0" borderId="26" xfId="0" applyFont="1" applyBorder="1" applyAlignment="1" applyProtection="1">
      <alignment horizontal="center"/>
      <protection locked="0"/>
    </xf>
    <xf numFmtId="0" fontId="6" fillId="0" borderId="25" xfId="0" applyFont="1" applyBorder="1" applyProtection="1">
      <protection locked="0"/>
    </xf>
    <xf numFmtId="164" fontId="4" fillId="0" borderId="12" xfId="0" applyNumberFormat="1" applyFont="1" applyFill="1" applyBorder="1" applyAlignment="1" applyProtection="1">
      <alignment horizontal="left"/>
      <protection locked="0"/>
    </xf>
    <xf numFmtId="0" fontId="0" fillId="0" borderId="25" xfId="0" applyBorder="1" applyProtection="1">
      <protection locked="0"/>
    </xf>
    <xf numFmtId="0" fontId="4" fillId="0" borderId="27" xfId="0" applyFont="1" applyBorder="1" applyProtection="1">
      <protection locked="0"/>
    </xf>
    <xf numFmtId="4" fontId="3" fillId="4" borderId="1" xfId="0" applyNumberFormat="1" applyFont="1" applyFill="1" applyBorder="1" applyProtection="1"/>
    <xf numFmtId="4" fontId="3" fillId="4" borderId="4" xfId="0" applyNumberFormat="1" applyFont="1" applyFill="1" applyBorder="1" applyProtection="1"/>
    <xf numFmtId="4" fontId="3" fillId="4" borderId="2" xfId="0" applyNumberFormat="1" applyFont="1" applyFill="1" applyBorder="1" applyProtection="1"/>
    <xf numFmtId="4" fontId="3" fillId="4" borderId="0" xfId="0" applyNumberFormat="1" applyFont="1" applyFill="1" applyBorder="1" applyProtection="1"/>
    <xf numFmtId="4" fontId="4" fillId="4" borderId="8" xfId="0" applyNumberFormat="1" applyFont="1" applyFill="1" applyBorder="1" applyProtection="1"/>
    <xf numFmtId="4" fontId="4" fillId="4" borderId="9" xfId="0" applyNumberFormat="1" applyFont="1" applyFill="1" applyBorder="1" applyProtection="1"/>
    <xf numFmtId="4" fontId="4" fillId="4" borderId="10" xfId="0" applyNumberFormat="1" applyFont="1" applyFill="1" applyBorder="1" applyProtection="1"/>
    <xf numFmtId="4" fontId="4" fillId="4" borderId="1" xfId="0" applyNumberFormat="1" applyFont="1" applyFill="1" applyBorder="1" applyProtection="1"/>
    <xf numFmtId="4" fontId="6" fillId="4" borderId="1" xfId="0" applyNumberFormat="1" applyFont="1" applyFill="1" applyBorder="1" applyProtection="1">
      <protection locked="0"/>
    </xf>
    <xf numFmtId="4" fontId="6" fillId="4" borderId="4" xfId="0" applyNumberFormat="1" applyFont="1" applyFill="1" applyBorder="1" applyProtection="1">
      <protection locked="0"/>
    </xf>
    <xf numFmtId="4" fontId="6" fillId="4" borderId="6" xfId="0" applyNumberFormat="1" applyFont="1" applyFill="1" applyBorder="1" applyProtection="1">
      <protection locked="0"/>
    </xf>
    <xf numFmtId="4" fontId="6" fillId="4" borderId="2" xfId="0" applyNumberFormat="1" applyFont="1" applyFill="1" applyBorder="1" applyProtection="1"/>
    <xf numFmtId="4" fontId="6" fillId="4" borderId="0" xfId="0" applyNumberFormat="1" applyFont="1" applyFill="1" applyBorder="1" applyProtection="1"/>
    <xf numFmtId="4" fontId="6" fillId="4" borderId="7" xfId="0" applyNumberFormat="1" applyFont="1" applyFill="1" applyBorder="1" applyProtection="1"/>
    <xf numFmtId="4" fontId="6" fillId="4" borderId="3" xfId="0" applyNumberFormat="1" applyFont="1" applyFill="1" applyBorder="1" applyProtection="1"/>
    <xf numFmtId="4" fontId="6" fillId="4" borderId="5" xfId="0" applyNumberFormat="1" applyFont="1" applyFill="1" applyBorder="1" applyProtection="1"/>
    <xf numFmtId="4" fontId="6" fillId="4" borderId="11" xfId="0" applyNumberFormat="1" applyFont="1" applyFill="1" applyBorder="1" applyProtection="1"/>
    <xf numFmtId="4" fontId="4" fillId="4" borderId="3" xfId="0" applyNumberFormat="1" applyFont="1" applyFill="1" applyBorder="1" applyProtection="1"/>
    <xf numFmtId="4" fontId="4" fillId="4" borderId="5" xfId="0" applyNumberFormat="1" applyFont="1" applyFill="1" applyBorder="1" applyProtection="1"/>
    <xf numFmtId="4" fontId="4" fillId="4" borderId="11" xfId="0" applyNumberFormat="1" applyFont="1" applyFill="1" applyBorder="1" applyProtection="1"/>
    <xf numFmtId="0" fontId="6" fillId="0" borderId="7" xfId="0" applyFont="1" applyBorder="1" applyAlignment="1" applyProtection="1">
      <alignment horizontal="left"/>
      <protection locked="0"/>
    </xf>
    <xf numFmtId="49" fontId="4" fillId="0" borderId="0" xfId="0" applyNumberFormat="1" applyFont="1" applyBorder="1" applyAlignment="1" applyProtection="1">
      <alignment horizontal="left"/>
      <protection locked="0"/>
    </xf>
    <xf numFmtId="0" fontId="6" fillId="2" borderId="7" xfId="0" applyFont="1" applyFill="1" applyBorder="1" applyProtection="1">
      <protection locked="0"/>
    </xf>
    <xf numFmtId="0" fontId="4" fillId="0" borderId="15" xfId="0" applyFont="1" applyBorder="1" applyAlignment="1" applyProtection="1">
      <alignment horizontal="center"/>
      <protection locked="0"/>
    </xf>
    <xf numFmtId="0" fontId="4" fillId="0" borderId="24" xfId="0" applyFont="1" applyBorder="1" applyAlignment="1" applyProtection="1">
      <alignment horizontal="center"/>
      <protection locked="0"/>
    </xf>
    <xf numFmtId="164" fontId="4" fillId="0" borderId="15" xfId="0" applyNumberFormat="1" applyFont="1" applyFill="1" applyBorder="1" applyAlignment="1" applyProtection="1">
      <alignment horizontal="left"/>
      <protection locked="0"/>
    </xf>
    <xf numFmtId="164" fontId="6" fillId="4" borderId="26" xfId="0" applyNumberFormat="1" applyFont="1" applyFill="1" applyBorder="1" applyProtection="1"/>
    <xf numFmtId="164" fontId="4" fillId="4" borderId="31" xfId="0" applyNumberFormat="1" applyFont="1" applyFill="1" applyBorder="1" applyProtection="1"/>
    <xf numFmtId="164" fontId="4" fillId="4" borderId="28" xfId="0" applyNumberFormat="1" applyFont="1" applyFill="1" applyBorder="1" applyAlignment="1" applyProtection="1">
      <alignment horizontal="center"/>
    </xf>
    <xf numFmtId="164" fontId="4" fillId="4" borderId="30" xfId="0" applyNumberFormat="1" applyFont="1" applyFill="1" applyBorder="1" applyAlignment="1" applyProtection="1">
      <alignment horizontal="center"/>
    </xf>
    <xf numFmtId="4" fontId="4" fillId="4" borderId="40" xfId="0" applyNumberFormat="1" applyFont="1" applyFill="1" applyBorder="1" applyProtection="1"/>
    <xf numFmtId="4" fontId="4" fillId="4" borderId="41" xfId="0" applyNumberFormat="1" applyFont="1" applyFill="1" applyBorder="1" applyProtection="1"/>
    <xf numFmtId="4" fontId="4" fillId="4" borderId="39" xfId="0" applyNumberFormat="1" applyFont="1" applyFill="1" applyBorder="1" applyProtection="1"/>
    <xf numFmtId="0" fontId="9" fillId="0" borderId="0" xfId="1" applyFont="1" applyAlignment="1" applyProtection="1"/>
    <xf numFmtId="0" fontId="12" fillId="0" borderId="0" xfId="1" applyFont="1" applyAlignment="1" applyProtection="1"/>
    <xf numFmtId="0" fontId="9" fillId="0" borderId="0" xfId="1" applyFont="1"/>
    <xf numFmtId="0" fontId="8" fillId="0" borderId="0" xfId="1" applyFont="1"/>
    <xf numFmtId="0" fontId="13" fillId="0" borderId="40" xfId="1" applyFont="1" applyBorder="1" applyAlignment="1" applyProtection="1">
      <alignment horizontal="center" vertical="top" wrapText="1"/>
    </xf>
    <xf numFmtId="0" fontId="14" fillId="0" borderId="40" xfId="1" applyFont="1" applyBorder="1" applyAlignment="1" applyProtection="1">
      <alignment horizontal="center" vertical="top" wrapText="1"/>
    </xf>
    <xf numFmtId="0" fontId="9" fillId="0" borderId="0" xfId="1" applyFont="1" applyAlignment="1">
      <alignment vertical="top"/>
    </xf>
    <xf numFmtId="0" fontId="8" fillId="0" borderId="0" xfId="1" applyFont="1" applyAlignment="1">
      <alignment vertical="top"/>
    </xf>
    <xf numFmtId="0" fontId="15" fillId="0" borderId="3" xfId="1" applyFont="1" applyBorder="1" applyAlignment="1" applyProtection="1">
      <alignment horizontal="center" vertical="center"/>
    </xf>
    <xf numFmtId="0" fontId="15" fillId="0" borderId="5" xfId="1" applyFont="1" applyBorder="1" applyAlignment="1" applyProtection="1">
      <alignment horizontal="center" vertical="center"/>
    </xf>
    <xf numFmtId="0" fontId="15" fillId="0" borderId="11" xfId="1" applyFont="1" applyBorder="1" applyAlignment="1" applyProtection="1">
      <alignment horizontal="center" vertical="center"/>
    </xf>
    <xf numFmtId="0" fontId="13" fillId="0" borderId="42" xfId="1" applyFont="1" applyBorder="1" applyAlignment="1" applyProtection="1">
      <alignment horizontal="center" vertical="top" wrapText="1"/>
    </xf>
    <xf numFmtId="0" fontId="9" fillId="0" borderId="31" xfId="1" applyFont="1" applyBorder="1" applyAlignment="1" applyProtection="1">
      <alignment horizontal="center" vertical="center" wrapText="1"/>
    </xf>
    <xf numFmtId="0" fontId="14" fillId="0" borderId="42" xfId="1" applyFont="1" applyBorder="1" applyAlignment="1" applyProtection="1">
      <alignment horizontal="center" vertical="center" wrapText="1"/>
    </xf>
    <xf numFmtId="0" fontId="9" fillId="0" borderId="42" xfId="1" applyFont="1" applyBorder="1" applyAlignment="1" applyProtection="1">
      <alignment horizontal="center" textRotation="90" wrapText="1"/>
    </xf>
    <xf numFmtId="0" fontId="9" fillId="0" borderId="42" xfId="1" applyFont="1" applyBorder="1" applyAlignment="1" applyProtection="1">
      <alignment horizontal="center" textRotation="90"/>
    </xf>
    <xf numFmtId="0" fontId="9" fillId="0" borderId="45" xfId="1" applyFont="1" applyBorder="1" applyAlignment="1" applyProtection="1">
      <alignment horizontal="center" textRotation="90" wrapText="1"/>
    </xf>
    <xf numFmtId="0" fontId="9" fillId="0" borderId="46" xfId="1" applyFont="1" applyBorder="1" applyAlignment="1" applyProtection="1">
      <alignment horizontal="center" textRotation="90" wrapText="1"/>
    </xf>
    <xf numFmtId="0" fontId="9" fillId="0" borderId="47" xfId="1" applyFont="1" applyBorder="1" applyAlignment="1" applyProtection="1">
      <alignment horizontal="center" textRotation="90" wrapText="1"/>
    </xf>
    <xf numFmtId="0" fontId="9" fillId="0" borderId="5" xfId="1" applyFont="1" applyBorder="1" applyAlignment="1" applyProtection="1">
      <alignment horizontal="center" vertical="center" wrapText="1"/>
    </xf>
    <xf numFmtId="0" fontId="16" fillId="0" borderId="42" xfId="1" applyFont="1" applyBorder="1" applyAlignment="1" applyProtection="1">
      <alignment horizontal="center" vertical="center" wrapText="1"/>
    </xf>
    <xf numFmtId="0" fontId="9" fillId="0" borderId="5" xfId="1" applyFont="1" applyBorder="1" applyAlignment="1" applyProtection="1">
      <alignment horizontal="center" textRotation="90" wrapText="1"/>
    </xf>
    <xf numFmtId="0" fontId="9" fillId="0" borderId="48" xfId="1" applyFont="1" applyBorder="1" applyAlignment="1" applyProtection="1">
      <alignment horizontal="center" textRotation="90" wrapText="1"/>
    </xf>
    <xf numFmtId="0" fontId="12" fillId="0" borderId="10" xfId="1" applyFont="1" applyBorder="1" applyAlignment="1" applyProtection="1">
      <alignment horizontal="center" vertical="center" wrapText="1"/>
    </xf>
    <xf numFmtId="0" fontId="8" fillId="6" borderId="35" xfId="1" applyFont="1" applyFill="1" applyBorder="1" applyAlignment="1" applyProtection="1">
      <alignment vertical="center"/>
    </xf>
    <xf numFmtId="0" fontId="8" fillId="6" borderId="36" xfId="1" applyFont="1" applyFill="1" applyBorder="1" applyAlignment="1" applyProtection="1">
      <alignment vertical="center"/>
    </xf>
    <xf numFmtId="0" fontId="8" fillId="6" borderId="49" xfId="1" applyFont="1" applyFill="1" applyBorder="1" applyAlignment="1" applyProtection="1">
      <alignment vertical="center"/>
    </xf>
    <xf numFmtId="0" fontId="17" fillId="6" borderId="37" xfId="1" applyFont="1" applyFill="1" applyBorder="1" applyAlignment="1" applyProtection="1">
      <alignment horizontal="center" vertical="center"/>
    </xf>
    <xf numFmtId="0" fontId="9" fillId="0" borderId="0" xfId="1" applyFont="1" applyAlignment="1">
      <alignment vertical="center"/>
    </xf>
    <xf numFmtId="0" fontId="8" fillId="0" borderId="0" xfId="1" applyFont="1" applyAlignment="1">
      <alignment vertical="center"/>
    </xf>
    <xf numFmtId="0" fontId="9" fillId="3" borderId="23" xfId="1" applyFont="1" applyFill="1" applyBorder="1" applyAlignment="1" applyProtection="1">
      <alignment vertical="top" wrapText="1"/>
      <protection locked="0" hidden="1"/>
    </xf>
    <xf numFmtId="0" fontId="9" fillId="3" borderId="13" xfId="1" applyFont="1" applyFill="1" applyBorder="1" applyAlignment="1" applyProtection="1">
      <alignment vertical="top" wrapText="1"/>
      <protection locked="0" hidden="1"/>
    </xf>
    <xf numFmtId="0" fontId="9" fillId="3" borderId="13" xfId="1" applyFont="1" applyFill="1" applyBorder="1" applyAlignment="1" applyProtection="1">
      <alignment horizontal="center" vertical="top" wrapText="1"/>
      <protection locked="0" hidden="1"/>
    </xf>
    <xf numFmtId="0" fontId="9" fillId="8" borderId="13" xfId="1" applyFont="1" applyFill="1" applyBorder="1" applyAlignment="1" applyProtection="1">
      <alignment horizontal="center" vertical="top" wrapText="1"/>
      <protection locked="0" hidden="1"/>
    </xf>
    <xf numFmtId="0" fontId="18" fillId="9" borderId="50" xfId="1" applyFont="1" applyFill="1" applyBorder="1" applyAlignment="1" applyProtection="1">
      <alignment horizontal="center" vertical="top" wrapText="1"/>
    </xf>
    <xf numFmtId="0" fontId="9" fillId="3" borderId="17" xfId="1" applyFont="1" applyFill="1" applyBorder="1" applyAlignment="1" applyProtection="1">
      <alignment horizontal="center" vertical="top" wrapText="1"/>
      <protection locked="0" hidden="1"/>
    </xf>
    <xf numFmtId="0" fontId="9" fillId="3" borderId="0" xfId="1" applyFont="1" applyFill="1" applyAlignment="1">
      <alignment vertical="top"/>
    </xf>
    <xf numFmtId="0" fontId="9" fillId="3" borderId="25" xfId="1" applyFont="1" applyFill="1" applyBorder="1" applyAlignment="1" applyProtection="1">
      <alignment vertical="top" wrapText="1"/>
      <protection locked="0" hidden="1"/>
    </xf>
    <xf numFmtId="0" fontId="9" fillId="3" borderId="12" xfId="1" applyFont="1" applyFill="1" applyBorder="1" applyAlignment="1" applyProtection="1">
      <alignment vertical="top" wrapText="1"/>
      <protection locked="0" hidden="1"/>
    </xf>
    <xf numFmtId="0" fontId="9" fillId="3" borderId="12" xfId="1" applyFont="1" applyFill="1" applyBorder="1" applyAlignment="1" applyProtection="1">
      <alignment horizontal="center" vertical="top" wrapText="1"/>
      <protection locked="0" hidden="1"/>
    </xf>
    <xf numFmtId="0" fontId="9" fillId="8" borderId="12" xfId="1" applyFont="1" applyFill="1" applyBorder="1" applyAlignment="1" applyProtection="1">
      <alignment horizontal="center" vertical="top" wrapText="1"/>
      <protection locked="0" hidden="1"/>
    </xf>
    <xf numFmtId="0" fontId="9" fillId="3" borderId="18" xfId="1" applyFont="1" applyFill="1" applyBorder="1" applyAlignment="1" applyProtection="1">
      <alignment horizontal="center" vertical="top" wrapText="1"/>
      <protection locked="0" hidden="1"/>
    </xf>
    <xf numFmtId="0" fontId="9" fillId="3" borderId="21" xfId="1" applyFont="1" applyFill="1" applyBorder="1" applyAlignment="1" applyProtection="1">
      <alignment vertical="top" wrapText="1"/>
      <protection locked="0" hidden="1"/>
    </xf>
    <xf numFmtId="0" fontId="9" fillId="3" borderId="14" xfId="1" applyFont="1" applyFill="1" applyBorder="1" applyAlignment="1" applyProtection="1">
      <alignment vertical="top" wrapText="1"/>
      <protection locked="0" hidden="1"/>
    </xf>
    <xf numFmtId="0" fontId="9" fillId="3" borderId="14" xfId="1" applyFont="1" applyFill="1" applyBorder="1" applyAlignment="1" applyProtection="1">
      <alignment horizontal="center" vertical="top" wrapText="1"/>
      <protection locked="0" hidden="1"/>
    </xf>
    <xf numFmtId="0" fontId="9" fillId="8" borderId="14" xfId="1" applyFont="1" applyFill="1" applyBorder="1" applyAlignment="1" applyProtection="1">
      <alignment horizontal="center" vertical="top" wrapText="1"/>
      <protection locked="0" hidden="1"/>
    </xf>
    <xf numFmtId="0" fontId="9" fillId="3" borderId="16" xfId="1" applyFont="1" applyFill="1" applyBorder="1" applyAlignment="1" applyProtection="1">
      <alignment horizontal="center" vertical="top" wrapText="1"/>
      <protection locked="0" hidden="1"/>
    </xf>
    <xf numFmtId="0" fontId="9" fillId="0" borderId="32" xfId="1" applyFont="1" applyBorder="1" applyAlignment="1" applyProtection="1">
      <alignment vertical="top" wrapText="1"/>
      <protection locked="0" hidden="1"/>
    </xf>
    <xf numFmtId="0" fontId="9" fillId="0" borderId="33" xfId="1" applyFont="1" applyBorder="1" applyAlignment="1" applyProtection="1">
      <alignment vertical="top" wrapText="1"/>
      <protection locked="0" hidden="1"/>
    </xf>
    <xf numFmtId="0" fontId="9" fillId="0" borderId="33" xfId="1" applyFont="1" applyBorder="1" applyAlignment="1" applyProtection="1">
      <alignment horizontal="center" vertical="top" wrapText="1"/>
      <protection locked="0" hidden="1"/>
    </xf>
    <xf numFmtId="0" fontId="9" fillId="3" borderId="33" xfId="1" applyFont="1" applyFill="1" applyBorder="1" applyAlignment="1" applyProtection="1">
      <alignment horizontal="center" vertical="top" wrapText="1"/>
      <protection locked="0" hidden="1"/>
    </xf>
    <xf numFmtId="0" fontId="9" fillId="8" borderId="33" xfId="1" applyFont="1" applyFill="1" applyBorder="1" applyAlignment="1" applyProtection="1">
      <alignment horizontal="center" vertical="top" wrapText="1"/>
      <protection locked="0" hidden="1"/>
    </xf>
    <xf numFmtId="0" fontId="18" fillId="5" borderId="49" xfId="1" applyFont="1" applyFill="1" applyBorder="1" applyAlignment="1" applyProtection="1">
      <alignment horizontal="center" vertical="top" wrapText="1"/>
    </xf>
    <xf numFmtId="0" fontId="9" fillId="0" borderId="54" xfId="1" applyFont="1" applyBorder="1" applyAlignment="1" applyProtection="1">
      <alignment horizontal="center" vertical="top" wrapText="1"/>
      <protection locked="0" hidden="1"/>
    </xf>
    <xf numFmtId="0" fontId="9" fillId="0" borderId="25" xfId="1" applyFont="1" applyBorder="1" applyAlignment="1" applyProtection="1">
      <alignment vertical="top" wrapText="1"/>
      <protection locked="0" hidden="1"/>
    </xf>
    <xf numFmtId="0" fontId="18" fillId="5" borderId="51" xfId="1" applyFont="1" applyFill="1" applyBorder="1" applyAlignment="1" applyProtection="1">
      <alignment horizontal="center" vertical="top" wrapText="1"/>
    </xf>
    <xf numFmtId="0" fontId="9" fillId="0" borderId="12" xfId="1" applyFont="1" applyBorder="1" applyAlignment="1" applyProtection="1">
      <alignment vertical="top" wrapText="1"/>
      <protection locked="0" hidden="1"/>
    </xf>
    <xf numFmtId="0" fontId="9" fillId="0" borderId="12" xfId="1" applyFont="1" applyBorder="1" applyAlignment="1" applyProtection="1">
      <alignment horizontal="center" vertical="top" wrapText="1"/>
      <protection locked="0" hidden="1"/>
    </xf>
    <xf numFmtId="0" fontId="9" fillId="0" borderId="18" xfId="1" applyFont="1" applyBorder="1" applyAlignment="1" applyProtection="1">
      <alignment horizontal="center" vertical="top" wrapText="1"/>
      <protection locked="0" hidden="1"/>
    </xf>
    <xf numFmtId="0" fontId="9" fillId="0" borderId="21" xfId="1" applyFont="1" applyBorder="1" applyAlignment="1" applyProtection="1">
      <alignment vertical="top" wrapText="1"/>
      <protection locked="0" hidden="1"/>
    </xf>
    <xf numFmtId="0" fontId="18" fillId="5" borderId="52" xfId="1" applyFont="1" applyFill="1" applyBorder="1" applyAlignment="1" applyProtection="1">
      <alignment horizontal="center" vertical="top" wrapText="1"/>
    </xf>
    <xf numFmtId="0" fontId="9" fillId="3" borderId="33" xfId="1" applyFont="1" applyFill="1" applyBorder="1" applyAlignment="1" applyProtection="1">
      <alignment vertical="top" wrapText="1"/>
      <protection locked="0" hidden="1"/>
    </xf>
    <xf numFmtId="0" fontId="18" fillId="7" borderId="49" xfId="1" applyFont="1" applyFill="1" applyBorder="1" applyAlignment="1" applyProtection="1">
      <alignment horizontal="center" vertical="top" wrapText="1"/>
    </xf>
    <xf numFmtId="0" fontId="9" fillId="3" borderId="54" xfId="1" applyFont="1" applyFill="1" applyBorder="1" applyAlignment="1" applyProtection="1">
      <alignment horizontal="center" vertical="top" wrapText="1"/>
      <protection locked="0" hidden="1"/>
    </xf>
    <xf numFmtId="0" fontId="18" fillId="7" borderId="51" xfId="1" applyFont="1" applyFill="1" applyBorder="1" applyAlignment="1" applyProtection="1">
      <alignment horizontal="center" vertical="top" wrapText="1"/>
    </xf>
    <xf numFmtId="0" fontId="9" fillId="0" borderId="27" xfId="1" applyFont="1" applyBorder="1" applyAlignment="1" applyProtection="1">
      <alignment vertical="top" wrapText="1"/>
      <protection locked="0" hidden="1"/>
    </xf>
    <xf numFmtId="0" fontId="9" fillId="3" borderId="30" xfId="1" applyFont="1" applyFill="1" applyBorder="1" applyAlignment="1" applyProtection="1">
      <alignment vertical="top" wrapText="1"/>
      <protection locked="0" hidden="1"/>
    </xf>
    <xf numFmtId="0" fontId="9" fillId="3" borderId="30" xfId="1" applyFont="1" applyFill="1" applyBorder="1" applyAlignment="1" applyProtection="1">
      <alignment horizontal="center" vertical="top" wrapText="1"/>
      <protection locked="0" hidden="1"/>
    </xf>
    <xf numFmtId="0" fontId="9" fillId="8" borderId="30" xfId="1" applyFont="1" applyFill="1" applyBorder="1" applyAlignment="1" applyProtection="1">
      <alignment horizontal="center" vertical="top" wrapText="1"/>
      <protection locked="0" hidden="1"/>
    </xf>
    <xf numFmtId="0" fontId="18" fillId="7" borderId="55" xfId="1" applyFont="1" applyFill="1" applyBorder="1" applyAlignment="1" applyProtection="1">
      <alignment horizontal="center" vertical="top" wrapText="1"/>
    </xf>
    <xf numFmtId="0" fontId="9" fillId="3" borderId="29" xfId="1" applyFont="1" applyFill="1" applyBorder="1" applyAlignment="1" applyProtection="1">
      <alignment horizontal="center" vertical="top" wrapText="1"/>
      <protection locked="0" hidden="1"/>
    </xf>
    <xf numFmtId="0" fontId="18" fillId="10" borderId="50" xfId="1" applyFont="1" applyFill="1" applyBorder="1" applyAlignment="1" applyProtection="1">
      <alignment horizontal="center" vertical="top" wrapText="1"/>
    </xf>
    <xf numFmtId="0" fontId="18" fillId="10" borderId="51" xfId="1" applyFont="1" applyFill="1" applyBorder="1" applyAlignment="1" applyProtection="1">
      <alignment horizontal="center" vertical="top" wrapText="1"/>
    </xf>
    <xf numFmtId="0" fontId="9" fillId="0" borderId="12" xfId="1" applyFont="1" applyBorder="1" applyAlignment="1" applyProtection="1">
      <alignment vertical="top"/>
      <protection locked="0" hidden="1"/>
    </xf>
    <xf numFmtId="0" fontId="18" fillId="10" borderId="52" xfId="1" applyFont="1" applyFill="1" applyBorder="1" applyAlignment="1" applyProtection="1">
      <alignment horizontal="center" vertical="top" wrapText="1"/>
    </xf>
    <xf numFmtId="0" fontId="9" fillId="0" borderId="14" xfId="1" applyFont="1" applyBorder="1" applyAlignment="1" applyProtection="1">
      <alignment vertical="top"/>
      <protection locked="0" hidden="1"/>
    </xf>
    <xf numFmtId="0" fontId="9" fillId="3" borderId="32" xfId="1" applyFont="1" applyFill="1" applyBorder="1" applyAlignment="1" applyProtection="1">
      <alignment vertical="top" wrapText="1"/>
      <protection locked="0" hidden="1"/>
    </xf>
    <xf numFmtId="0" fontId="18" fillId="11" borderId="49" xfId="1" applyFont="1" applyFill="1" applyBorder="1" applyAlignment="1" applyProtection="1">
      <alignment horizontal="center" vertical="top" wrapText="1"/>
    </xf>
    <xf numFmtId="0" fontId="19" fillId="3" borderId="0" xfId="1" applyFont="1" applyFill="1" applyAlignment="1">
      <alignment vertical="top"/>
    </xf>
    <xf numFmtId="0" fontId="18" fillId="11" borderId="51" xfId="1" applyFont="1" applyFill="1" applyBorder="1" applyAlignment="1" applyProtection="1">
      <alignment horizontal="center" vertical="top" wrapText="1"/>
    </xf>
    <xf numFmtId="0" fontId="9" fillId="3" borderId="27" xfId="1" applyFont="1" applyFill="1" applyBorder="1" applyAlignment="1" applyProtection="1">
      <alignment vertical="top" wrapText="1"/>
      <protection locked="0" hidden="1"/>
    </xf>
    <xf numFmtId="0" fontId="18" fillId="11" borderId="55" xfId="1" applyFont="1" applyFill="1" applyBorder="1" applyAlignment="1" applyProtection="1">
      <alignment horizontal="center" vertical="top" wrapText="1"/>
    </xf>
    <xf numFmtId="0" fontId="12" fillId="0" borderId="0" xfId="1" applyFont="1"/>
    <xf numFmtId="0" fontId="9" fillId="0" borderId="0" xfId="1" applyFont="1" applyAlignment="1">
      <alignment horizontal="center"/>
    </xf>
    <xf numFmtId="0" fontId="21" fillId="0" borderId="0" xfId="1" applyFont="1"/>
    <xf numFmtId="0" fontId="4" fillId="0" borderId="0" xfId="1" applyFont="1" applyAlignment="1"/>
    <xf numFmtId="0" fontId="11" fillId="0" borderId="0" xfId="1"/>
    <xf numFmtId="0" fontId="11" fillId="0" borderId="32" xfId="1" applyBorder="1"/>
    <xf numFmtId="0" fontId="4" fillId="0" borderId="33" xfId="1" applyFont="1" applyBorder="1"/>
    <xf numFmtId="0" fontId="4" fillId="0" borderId="34" xfId="1" applyFont="1" applyBorder="1"/>
    <xf numFmtId="0" fontId="4" fillId="0" borderId="25" xfId="1" applyFont="1" applyBorder="1" applyAlignment="1">
      <alignment wrapText="1"/>
    </xf>
    <xf numFmtId="0" fontId="25" fillId="0" borderId="12" xfId="1" applyFont="1" applyBorder="1" applyAlignment="1">
      <alignment wrapText="1"/>
    </xf>
    <xf numFmtId="4" fontId="11" fillId="0" borderId="26" xfId="1" applyNumberFormat="1" applyBorder="1"/>
    <xf numFmtId="0" fontId="11" fillId="0" borderId="0" xfId="1" applyAlignment="1">
      <alignment vertical="top"/>
    </xf>
    <xf numFmtId="0" fontId="4" fillId="0" borderId="27" xfId="1" applyFont="1" applyBorder="1" applyAlignment="1">
      <alignment wrapText="1"/>
    </xf>
    <xf numFmtId="0" fontId="25" fillId="0" borderId="30" xfId="1" applyFont="1" applyBorder="1" applyAlignment="1">
      <alignment wrapText="1"/>
    </xf>
    <xf numFmtId="4" fontId="11" fillId="0" borderId="31" xfId="1" applyNumberFormat="1" applyBorder="1"/>
    <xf numFmtId="0" fontId="11" fillId="0" borderId="0" xfId="1" applyAlignment="1">
      <alignment vertical="top" wrapText="1"/>
    </xf>
    <xf numFmtId="0" fontId="11" fillId="0" borderId="0" xfId="1" applyAlignment="1">
      <alignment vertical="center" wrapText="1"/>
    </xf>
    <xf numFmtId="0" fontId="3" fillId="4" borderId="57" xfId="0" applyFont="1" applyFill="1" applyBorder="1" applyProtection="1">
      <protection locked="0" hidden="1"/>
    </xf>
    <xf numFmtId="0" fontId="3" fillId="4" borderId="58" xfId="0" applyFont="1" applyFill="1" applyBorder="1" applyProtection="1">
      <protection locked="0" hidden="1"/>
    </xf>
    <xf numFmtId="0" fontId="0" fillId="4" borderId="58" xfId="0" applyFill="1" applyBorder="1" applyProtection="1">
      <protection locked="0" hidden="1"/>
    </xf>
    <xf numFmtId="0" fontId="9" fillId="3" borderId="13" xfId="1" applyFont="1" applyFill="1" applyBorder="1" applyAlignment="1" applyProtection="1">
      <alignment horizontal="left" vertical="top" wrapText="1"/>
      <protection locked="0"/>
    </xf>
    <xf numFmtId="0" fontId="9" fillId="3" borderId="12" xfId="1" applyFont="1" applyFill="1" applyBorder="1" applyAlignment="1" applyProtection="1">
      <alignment horizontal="left" vertical="top" wrapText="1"/>
      <protection locked="0"/>
    </xf>
    <xf numFmtId="0" fontId="9" fillId="3" borderId="14" xfId="1" applyFont="1" applyFill="1" applyBorder="1" applyAlignment="1" applyProtection="1">
      <alignment horizontal="left" vertical="top" wrapText="1"/>
      <protection locked="0"/>
    </xf>
    <xf numFmtId="0" fontId="9" fillId="0" borderId="33" xfId="1" applyFont="1" applyBorder="1" applyAlignment="1" applyProtection="1">
      <alignment horizontal="left" vertical="top" wrapText="1"/>
      <protection locked="0"/>
    </xf>
    <xf numFmtId="0" fontId="9" fillId="0" borderId="12" xfId="1" applyFont="1" applyBorder="1" applyAlignment="1" applyProtection="1">
      <alignment horizontal="left" vertical="top" wrapText="1"/>
      <protection locked="0"/>
    </xf>
    <xf numFmtId="0" fontId="9" fillId="3" borderId="33" xfId="1" applyFont="1" applyFill="1" applyBorder="1" applyAlignment="1" applyProtection="1">
      <alignment horizontal="left" vertical="top" wrapText="1"/>
      <protection locked="0"/>
    </xf>
    <xf numFmtId="0" fontId="9" fillId="3" borderId="30" xfId="1" applyFont="1" applyFill="1" applyBorder="1" applyAlignment="1" applyProtection="1">
      <alignment horizontal="left" vertical="top" wrapText="1"/>
      <protection locked="0"/>
    </xf>
    <xf numFmtId="0" fontId="9" fillId="3" borderId="20" xfId="1" applyFont="1" applyFill="1" applyBorder="1" applyAlignment="1" applyProtection="1">
      <alignment horizontal="left" vertical="top" wrapText="1"/>
      <protection locked="0"/>
    </xf>
    <xf numFmtId="0" fontId="9" fillId="3" borderId="15" xfId="1" applyFont="1" applyFill="1" applyBorder="1" applyAlignment="1" applyProtection="1">
      <alignment horizontal="left" vertical="top" wrapText="1"/>
      <protection locked="0"/>
    </xf>
    <xf numFmtId="0" fontId="9" fillId="3" borderId="19" xfId="1" applyFont="1" applyFill="1" applyBorder="1" applyAlignment="1" applyProtection="1">
      <alignment horizontal="left" vertical="top" wrapText="1"/>
      <protection locked="0"/>
    </xf>
    <xf numFmtId="0" fontId="9" fillId="0" borderId="53" xfId="1" applyFont="1" applyBorder="1" applyAlignment="1" applyProtection="1">
      <alignment horizontal="left" vertical="top" wrapText="1"/>
      <protection locked="0"/>
    </xf>
    <xf numFmtId="0" fontId="9" fillId="0" borderId="15" xfId="1" applyFont="1" applyBorder="1" applyAlignment="1" applyProtection="1">
      <alignment horizontal="left" vertical="top" wrapText="1"/>
      <protection locked="0"/>
    </xf>
    <xf numFmtId="0" fontId="9" fillId="3" borderId="53" xfId="1" applyFont="1" applyFill="1" applyBorder="1" applyAlignment="1" applyProtection="1">
      <alignment horizontal="left" vertical="top" wrapText="1"/>
      <protection locked="0"/>
    </xf>
    <xf numFmtId="0" fontId="9" fillId="3" borderId="28" xfId="1" applyFont="1" applyFill="1" applyBorder="1" applyAlignment="1" applyProtection="1">
      <alignment horizontal="left" vertical="top" wrapText="1"/>
      <protection locked="0"/>
    </xf>
    <xf numFmtId="0" fontId="9" fillId="3" borderId="31" xfId="1" applyFont="1" applyFill="1" applyBorder="1" applyAlignment="1" applyProtection="1">
      <alignment horizontal="left" vertical="top" wrapText="1"/>
      <protection locked="0"/>
    </xf>
    <xf numFmtId="0" fontId="9" fillId="3" borderId="24" xfId="1" applyFont="1" applyFill="1" applyBorder="1" applyAlignment="1" applyProtection="1">
      <alignment horizontal="left" vertical="top" wrapText="1" shrinkToFit="1"/>
      <protection locked="0"/>
    </xf>
    <xf numFmtId="0" fontId="9" fillId="3" borderId="26" xfId="1" applyFont="1" applyFill="1" applyBorder="1" applyAlignment="1" applyProtection="1">
      <alignment horizontal="left" vertical="top" wrapText="1" shrinkToFit="1"/>
      <protection locked="0"/>
    </xf>
    <xf numFmtId="0" fontId="9" fillId="3" borderId="22" xfId="1" applyFont="1" applyFill="1" applyBorder="1" applyAlignment="1" applyProtection="1">
      <alignment horizontal="left" vertical="top" wrapText="1" shrinkToFit="1"/>
      <protection locked="0"/>
    </xf>
    <xf numFmtId="0" fontId="9" fillId="3" borderId="34" xfId="1" applyFont="1" applyFill="1" applyBorder="1" applyAlignment="1" applyProtection="1">
      <alignment horizontal="left" vertical="top" wrapText="1" shrinkToFit="1"/>
      <protection locked="0"/>
    </xf>
    <xf numFmtId="0" fontId="9" fillId="3" borderId="31" xfId="1" applyFont="1" applyFill="1" applyBorder="1" applyAlignment="1" applyProtection="1">
      <alignment horizontal="left" vertical="top" wrapText="1" shrinkToFit="1"/>
      <protection locked="0"/>
    </xf>
    <xf numFmtId="0" fontId="9" fillId="6" borderId="34" xfId="1" applyFont="1" applyFill="1" applyBorder="1" applyAlignment="1" applyProtection="1">
      <alignment horizontal="left" vertical="top" wrapText="1"/>
      <protection locked="0"/>
    </xf>
    <xf numFmtId="0" fontId="9" fillId="6" borderId="26" xfId="1" applyFont="1" applyFill="1" applyBorder="1" applyAlignment="1" applyProtection="1">
      <alignment horizontal="left" vertical="top" wrapText="1"/>
      <protection locked="0"/>
    </xf>
    <xf numFmtId="0" fontId="9" fillId="6" borderId="31" xfId="1" applyFont="1" applyFill="1" applyBorder="1" applyAlignment="1" applyProtection="1">
      <alignment horizontal="left" vertical="top" wrapText="1"/>
      <protection locked="0"/>
    </xf>
    <xf numFmtId="0" fontId="7" fillId="0" borderId="15" xfId="0" applyFont="1" applyBorder="1" applyAlignment="1" applyProtection="1">
      <alignment horizontal="center" vertical="top" wrapText="1"/>
      <protection locked="0"/>
    </xf>
    <xf numFmtId="0" fontId="7" fillId="0" borderId="38" xfId="0" applyFont="1" applyBorder="1" applyAlignment="1" applyProtection="1">
      <alignment horizontal="center" vertical="top" wrapText="1"/>
      <protection locked="0"/>
    </xf>
    <xf numFmtId="0" fontId="7" fillId="0" borderId="18" xfId="0" applyFont="1" applyBorder="1" applyAlignment="1" applyProtection="1">
      <alignment horizontal="center" vertical="top" wrapText="1"/>
      <protection locked="0"/>
    </xf>
    <xf numFmtId="0" fontId="4" fillId="0" borderId="0" xfId="0" applyFont="1" applyBorder="1" applyAlignment="1" applyProtection="1">
      <alignment horizontal="left" wrapText="1"/>
      <protection locked="0"/>
    </xf>
    <xf numFmtId="49" fontId="4" fillId="0" borderId="0" xfId="0" applyNumberFormat="1" applyFont="1" applyBorder="1" applyAlignment="1" applyProtection="1">
      <alignment horizontal="center"/>
      <protection locked="0"/>
    </xf>
    <xf numFmtId="0" fontId="4" fillId="0" borderId="0" xfId="0" applyFont="1" applyBorder="1" applyAlignment="1" applyProtection="1">
      <alignment horizontal="right"/>
      <protection locked="0"/>
    </xf>
    <xf numFmtId="0" fontId="0" fillId="0" borderId="15" xfId="0" applyFill="1" applyBorder="1" applyAlignment="1" applyProtection="1">
      <alignment horizontal="center"/>
      <protection locked="0"/>
    </xf>
    <xf numFmtId="0" fontId="0" fillId="0" borderId="38" xfId="0" applyFill="1" applyBorder="1" applyAlignment="1" applyProtection="1">
      <alignment horizontal="center"/>
      <protection locked="0"/>
    </xf>
    <xf numFmtId="0" fontId="0" fillId="0" borderId="18" xfId="0" applyFill="1" applyBorder="1" applyAlignment="1" applyProtection="1">
      <alignment horizontal="center"/>
      <protection locked="0"/>
    </xf>
    <xf numFmtId="4" fontId="5" fillId="0" borderId="0" xfId="0" applyNumberFormat="1" applyFont="1" applyBorder="1" applyAlignment="1" applyProtection="1">
      <alignment horizontal="left" wrapText="1"/>
      <protection locked="0"/>
    </xf>
    <xf numFmtId="0" fontId="3" fillId="0" borderId="0" xfId="0" applyFont="1" applyAlignment="1" applyProtection="1">
      <alignment horizontal="left" vertical="top" wrapText="1"/>
    </xf>
    <xf numFmtId="0" fontId="9" fillId="0" borderId="0" xfId="1" applyFont="1" applyBorder="1" applyAlignment="1">
      <alignment horizontal="left"/>
    </xf>
    <xf numFmtId="0" fontId="13" fillId="0" borderId="1" xfId="1" applyFont="1" applyBorder="1" applyAlignment="1" applyProtection="1">
      <alignment horizontal="center" vertical="top"/>
    </xf>
    <xf numFmtId="0" fontId="13" fillId="0" borderId="4" xfId="1" applyFont="1" applyBorder="1" applyAlignment="1" applyProtection="1">
      <alignment horizontal="center" vertical="top"/>
    </xf>
    <xf numFmtId="0" fontId="13" fillId="0" borderId="6" xfId="1" applyFont="1" applyBorder="1" applyAlignment="1" applyProtection="1">
      <alignment horizontal="center" vertical="top"/>
    </xf>
    <xf numFmtId="0" fontId="13" fillId="0" borderId="35" xfId="1" applyFont="1" applyBorder="1" applyAlignment="1" applyProtection="1">
      <alignment horizontal="center" vertical="top"/>
    </xf>
    <xf numFmtId="0" fontId="13" fillId="0" borderId="36" xfId="1" applyFont="1" applyBorder="1" applyAlignment="1" applyProtection="1">
      <alignment horizontal="center" vertical="top"/>
    </xf>
    <xf numFmtId="0" fontId="13" fillId="0" borderId="37" xfId="1" applyFont="1" applyBorder="1" applyAlignment="1" applyProtection="1">
      <alignment horizontal="center" vertical="top"/>
    </xf>
    <xf numFmtId="0" fontId="2" fillId="3" borderId="43" xfId="1" applyFont="1" applyFill="1" applyBorder="1" applyAlignment="1" applyProtection="1">
      <alignment horizontal="center" vertical="center" wrapText="1"/>
    </xf>
    <xf numFmtId="0" fontId="2" fillId="3" borderId="44" xfId="1" applyFont="1" applyFill="1" applyBorder="1" applyAlignment="1" applyProtection="1">
      <alignment horizontal="center" vertical="center" wrapText="1"/>
    </xf>
    <xf numFmtId="0" fontId="2" fillId="3" borderId="29" xfId="1" applyFont="1" applyFill="1" applyBorder="1" applyAlignment="1" applyProtection="1">
      <alignment horizontal="center" vertical="center" wrapText="1"/>
    </xf>
    <xf numFmtId="0" fontId="2" fillId="3" borderId="28" xfId="1" applyFont="1" applyFill="1" applyBorder="1" applyAlignment="1" applyProtection="1">
      <alignment horizontal="center" vertical="center" wrapText="1"/>
    </xf>
    <xf numFmtId="0" fontId="20" fillId="8" borderId="0" xfId="1" applyFont="1" applyFill="1" applyAlignment="1" applyProtection="1">
      <alignment horizontal="left"/>
      <protection locked="0" hidden="1"/>
    </xf>
    <xf numFmtId="0" fontId="9" fillId="0" borderId="56" xfId="1" applyFont="1" applyBorder="1" applyAlignment="1">
      <alignment horizontal="center"/>
    </xf>
    <xf numFmtId="0" fontId="24" fillId="0" borderId="0" xfId="1" applyFont="1" applyAlignment="1">
      <alignment horizontal="center"/>
    </xf>
    <xf numFmtId="0" fontId="11" fillId="0" borderId="0" xfId="1" applyAlignment="1">
      <alignment horizontal="left" vertical="top" wrapText="1"/>
    </xf>
    <xf numFmtId="0" fontId="4" fillId="0" borderId="26" xfId="0" applyFont="1" applyBorder="1" applyAlignment="1" applyProtection="1">
      <alignment horizontal="center" wrapText="1"/>
      <protection locked="0"/>
    </xf>
    <xf numFmtId="0" fontId="4" fillId="2" borderId="35" xfId="0" applyFont="1" applyFill="1" applyBorder="1" applyAlignment="1" applyProtection="1">
      <alignment horizontal="left"/>
      <protection locked="0"/>
    </xf>
    <xf numFmtId="0" fontId="4" fillId="2" borderId="36" xfId="0" applyFont="1" applyFill="1" applyBorder="1" applyAlignment="1" applyProtection="1">
      <alignment horizontal="left"/>
      <protection locked="0"/>
    </xf>
    <xf numFmtId="0" fontId="4" fillId="2" borderId="37" xfId="0" applyFont="1" applyFill="1" applyBorder="1" applyAlignment="1" applyProtection="1">
      <alignment horizontal="left"/>
      <protection locked="0"/>
    </xf>
    <xf numFmtId="0" fontId="4" fillId="0" borderId="12" xfId="0" applyFont="1" applyFill="1" applyBorder="1" applyAlignment="1" applyProtection="1">
      <alignment horizontal="left"/>
      <protection locked="0"/>
    </xf>
    <xf numFmtId="0" fontId="4" fillId="0" borderId="12" xfId="0" applyFont="1" applyBorder="1" applyAlignment="1" applyProtection="1">
      <alignment horizontal="left"/>
      <protection locked="0"/>
    </xf>
    <xf numFmtId="0" fontId="4" fillId="0" borderId="30" xfId="0" applyFont="1" applyBorder="1" applyAlignment="1" applyProtection="1">
      <alignment horizontal="center"/>
      <protection locked="0"/>
    </xf>
    <xf numFmtId="0" fontId="4" fillId="0" borderId="12" xfId="0" applyFont="1" applyBorder="1" applyAlignment="1" applyProtection="1">
      <alignment horizontal="center" wrapText="1"/>
      <protection locked="0"/>
    </xf>
    <xf numFmtId="0" fontId="4" fillId="0" borderId="25" xfId="0" applyFont="1" applyBorder="1" applyAlignment="1" applyProtection="1">
      <alignment horizontal="center"/>
      <protection locked="0"/>
    </xf>
    <xf numFmtId="0" fontId="4" fillId="0" borderId="2" xfId="0" applyFont="1" applyBorder="1" applyAlignment="1" applyProtection="1">
      <alignment horizontal="left"/>
      <protection locked="0"/>
    </xf>
    <xf numFmtId="0" fontId="4" fillId="0" borderId="0" xfId="0" applyFont="1" applyBorder="1" applyAlignment="1" applyProtection="1">
      <alignment horizontal="left"/>
      <protection locked="0"/>
    </xf>
    <xf numFmtId="0" fontId="4" fillId="0" borderId="15" xfId="0" applyFont="1" applyFill="1" applyBorder="1" applyAlignment="1" applyProtection="1">
      <alignment horizontal="left"/>
      <protection locked="0"/>
    </xf>
    <xf numFmtId="0" fontId="4" fillId="0" borderId="18" xfId="0" applyFont="1" applyFill="1" applyBorder="1" applyAlignment="1" applyProtection="1">
      <alignment horizontal="left"/>
      <protection locked="0"/>
    </xf>
    <xf numFmtId="0" fontId="4" fillId="0" borderId="28" xfId="0" applyFont="1" applyBorder="1" applyAlignment="1" applyProtection="1">
      <alignment horizontal="center"/>
      <protection locked="0"/>
    </xf>
    <xf numFmtId="0" fontId="4" fillId="0" borderId="29" xfId="0" applyFont="1" applyBorder="1" applyAlignment="1" applyProtection="1">
      <alignment horizontal="center"/>
      <protection locked="0"/>
    </xf>
    <xf numFmtId="0" fontId="4" fillId="0" borderId="21" xfId="0" applyFont="1" applyBorder="1" applyAlignment="1" applyProtection="1">
      <alignment horizontal="center"/>
      <protection locked="0"/>
    </xf>
    <xf numFmtId="0" fontId="4" fillId="0" borderId="23" xfId="0" applyFont="1" applyBorder="1" applyAlignment="1" applyProtection="1">
      <alignment horizontal="center"/>
      <protection locked="0"/>
    </xf>
    <xf numFmtId="0" fontId="4" fillId="0" borderId="19" xfId="0" applyFont="1" applyBorder="1" applyAlignment="1" applyProtection="1">
      <alignment horizontal="center" wrapText="1"/>
      <protection locked="0"/>
    </xf>
    <xf numFmtId="0" fontId="4" fillId="0" borderId="16" xfId="0" applyFont="1" applyBorder="1" applyAlignment="1" applyProtection="1">
      <alignment horizontal="center" wrapText="1"/>
      <protection locked="0"/>
    </xf>
    <xf numFmtId="0" fontId="4" fillId="0" borderId="20" xfId="0" applyFont="1" applyBorder="1" applyAlignment="1" applyProtection="1">
      <alignment horizontal="center" wrapText="1"/>
      <protection locked="0"/>
    </xf>
    <xf numFmtId="0" fontId="4" fillId="0" borderId="17" xfId="0" applyFont="1" applyBorder="1" applyAlignment="1" applyProtection="1">
      <alignment horizontal="center" wrapText="1"/>
      <protection locked="0"/>
    </xf>
    <xf numFmtId="0" fontId="4" fillId="0" borderId="15" xfId="0" applyFont="1" applyBorder="1" applyAlignment="1" applyProtection="1">
      <alignment horizontal="left"/>
      <protection locked="0"/>
    </xf>
    <xf numFmtId="0" fontId="4" fillId="0" borderId="18" xfId="0" applyFont="1" applyBorder="1" applyAlignment="1" applyProtection="1">
      <alignment horizontal="left"/>
      <protection locked="0"/>
    </xf>
    <xf numFmtId="0" fontId="4" fillId="0" borderId="22" xfId="0" applyFont="1" applyBorder="1" applyAlignment="1" applyProtection="1">
      <alignment horizontal="center" wrapText="1"/>
      <protection locked="0"/>
    </xf>
    <xf numFmtId="0" fontId="4" fillId="0" borderId="24" xfId="0" applyFont="1" applyBorder="1" applyAlignment="1" applyProtection="1">
      <alignment horizontal="center" wrapText="1"/>
      <protection locked="0"/>
    </xf>
  </cellXfs>
  <cellStyles count="3">
    <cellStyle name="Standard" xfId="0" builtinId="0"/>
    <cellStyle name="Standard 2" xfId="2"/>
    <cellStyle name="Standard 3" xfId="1"/>
  </cellStyles>
  <dxfs count="11">
    <dxf>
      <fill>
        <patternFill patternType="none">
          <bgColor auto="1"/>
        </patternFill>
      </fill>
      <border>
        <bottom style="thin">
          <color auto="1"/>
        </bottom>
        <vertical/>
        <horizontal/>
      </border>
    </dxf>
    <dxf>
      <fill>
        <patternFill patternType="none">
          <bgColor auto="1"/>
        </patternFill>
      </fill>
      <border>
        <bottom style="thin">
          <color auto="1"/>
        </bottom>
        <vertical/>
        <horizontal/>
      </border>
    </dxf>
    <dxf>
      <numFmt numFmtId="0" formatCode="General"/>
      <fill>
        <patternFill>
          <bgColor rgb="FFFFFFCC"/>
        </patternFill>
      </fill>
    </dxf>
    <dxf>
      <font>
        <color rgb="FFFF0000"/>
      </font>
      <fill>
        <patternFill patternType="none">
          <bgColor auto="1"/>
        </patternFill>
      </fill>
    </dxf>
    <dxf>
      <font>
        <color theme="2"/>
      </font>
      <fill>
        <patternFill>
          <bgColor theme="2"/>
        </patternFill>
      </fill>
    </dxf>
    <dxf>
      <font>
        <color theme="0"/>
      </font>
      <numFmt numFmtId="165" formatCode="&quot;Jahreszahl bitte prüfen&quot;"/>
    </dxf>
    <dxf>
      <font>
        <color theme="2"/>
      </font>
      <fill>
        <patternFill>
          <bgColor theme="2"/>
        </patternFill>
      </fill>
    </dxf>
    <dxf>
      <font>
        <b/>
        <i val="0"/>
        <color rgb="FFFF0000"/>
      </font>
      <fill>
        <patternFill>
          <bgColor rgb="FFFFFFCC"/>
        </patternFill>
      </fill>
    </dxf>
    <dxf>
      <fill>
        <patternFill>
          <bgColor theme="5"/>
        </patternFill>
      </fill>
    </dxf>
    <dxf>
      <numFmt numFmtId="166" formatCode="&quot;Erläuterung fehlt&quot;"/>
    </dxf>
    <dxf>
      <numFmt numFmtId="167" formatCode="&quot;bitte erläutern sie hier&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419100</xdr:colOff>
      <xdr:row>0</xdr:row>
      <xdr:rowOff>19050</xdr:rowOff>
    </xdr:from>
    <xdr:to>
      <xdr:col>13</xdr:col>
      <xdr:colOff>0</xdr:colOff>
      <xdr:row>1</xdr:row>
      <xdr:rowOff>352425</xdr:rowOff>
    </xdr:to>
    <xdr:pic>
      <xdr:nvPicPr>
        <xdr:cNvPr id="2" name="Grafik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0700" y="19050"/>
          <a:ext cx="1866900" cy="695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180975</xdr:colOff>
      <xdr:row>0</xdr:row>
      <xdr:rowOff>0</xdr:rowOff>
    </xdr:from>
    <xdr:to>
      <xdr:col>8</xdr:col>
      <xdr:colOff>0</xdr:colOff>
      <xdr:row>2</xdr:row>
      <xdr:rowOff>247651</xdr:rowOff>
    </xdr:to>
    <xdr:pic>
      <xdr:nvPicPr>
        <xdr:cNvPr id="5" name="Grafi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15350" y="0"/>
          <a:ext cx="1971675" cy="781051"/>
        </a:xfrm>
        <a:prstGeom prst="rect">
          <a:avLst/>
        </a:prstGeom>
      </xdr:spPr>
    </xdr:pic>
    <xdr:clientData/>
  </xdr:twoCellAnchor>
  <xdr:oneCellAnchor>
    <xdr:from>
      <xdr:col>2</xdr:col>
      <xdr:colOff>381000</xdr:colOff>
      <xdr:row>0</xdr:row>
      <xdr:rowOff>180975</xdr:rowOff>
    </xdr:from>
    <xdr:ext cx="184731" cy="264560"/>
    <xdr:sp macro="" textlink="">
      <xdr:nvSpPr>
        <xdr:cNvPr id="3" name="Textfeld 2"/>
        <xdr:cNvSpPr txBox="1"/>
      </xdr:nvSpPr>
      <xdr:spPr>
        <a:xfrm>
          <a:off x="1704975" y="18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781050</xdr:colOff>
      <xdr:row>0</xdr:row>
      <xdr:rowOff>9525</xdr:rowOff>
    </xdr:from>
    <xdr:to>
      <xdr:col>8</xdr:col>
      <xdr:colOff>0</xdr:colOff>
      <xdr:row>2</xdr:row>
      <xdr:rowOff>161925</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9725" y="9525"/>
          <a:ext cx="1600200" cy="704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352425</xdr:colOff>
      <xdr:row>0</xdr:row>
      <xdr:rowOff>1</xdr:rowOff>
    </xdr:from>
    <xdr:to>
      <xdr:col>6</xdr:col>
      <xdr:colOff>928542</xdr:colOff>
      <xdr:row>2</xdr:row>
      <xdr:rowOff>202378</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34075" y="1"/>
          <a:ext cx="1576242" cy="61195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1.xm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4.xml"/><Relationship Id="rId4"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2:B4"/>
  <sheetViews>
    <sheetView workbookViewId="0">
      <selection activeCell="B4" sqref="B4"/>
    </sheetView>
  </sheetViews>
  <sheetFormatPr baseColWidth="10" defaultRowHeight="12.75" x14ac:dyDescent="0.2"/>
  <cols>
    <col min="1" max="1" width="17.42578125" customWidth="1"/>
    <col min="2" max="2" width="61" customWidth="1"/>
  </cols>
  <sheetData>
    <row r="2" spans="1:2" ht="31.5" customHeight="1" x14ac:dyDescent="0.2">
      <c r="A2" s="1" t="s">
        <v>6</v>
      </c>
      <c r="B2" s="229"/>
    </row>
    <row r="3" spans="1:2" ht="31.5" customHeight="1" x14ac:dyDescent="0.2">
      <c r="A3" s="1" t="s">
        <v>13</v>
      </c>
      <c r="B3" s="230"/>
    </row>
    <row r="4" spans="1:2" ht="31.5" customHeight="1" x14ac:dyDescent="0.2">
      <c r="A4" s="1" t="s">
        <v>39</v>
      </c>
      <c r="B4" s="231"/>
    </row>
  </sheetData>
  <sheetProtection algorithmName="SHA-512" hashValue="gIaMQZp6WBPBt7VJ5tfGdV+TXDBkyFpMn5Znqk8xoT0NCi8icfwqKrI7x+aXICqoN4xZNF6vx+3Rtcjvp6McBA==" saltValue="xiPmmuLLX4Ofw34Pq26p5w==" spinCount="100000" sheet="1" objects="1" scenarios="1" selectLockedCells="1"/>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M37"/>
  <sheetViews>
    <sheetView zoomScaleNormal="100" workbookViewId="0">
      <selection activeCell="H20" sqref="H20"/>
    </sheetView>
  </sheetViews>
  <sheetFormatPr baseColWidth="10" defaultColWidth="11.42578125" defaultRowHeight="12.75" x14ac:dyDescent="0.2"/>
  <cols>
    <col min="1" max="1" width="20.7109375" style="63" customWidth="1"/>
    <col min="2" max="2" width="23.85546875" style="63" customWidth="1"/>
    <col min="3" max="3" width="11.5703125" style="63" customWidth="1"/>
    <col min="4" max="4" width="13.28515625" style="63" customWidth="1"/>
    <col min="5" max="8" width="8.85546875" style="63" customWidth="1"/>
    <col min="9" max="16384" width="11.42578125" style="63"/>
  </cols>
  <sheetData>
    <row r="1" spans="1:13" s="4" customFormat="1" ht="28.5" customHeight="1" x14ac:dyDescent="0.2">
      <c r="A1" s="20" t="s">
        <v>6</v>
      </c>
      <c r="B1" s="260">
        <f>Deckblatt!B2</f>
        <v>0</v>
      </c>
      <c r="C1" s="260"/>
      <c r="D1" s="259"/>
      <c r="E1" s="259"/>
      <c r="F1" s="259"/>
      <c r="G1" s="53"/>
      <c r="H1" s="53"/>
      <c r="I1" s="53"/>
      <c r="J1" s="53"/>
      <c r="K1" s="53"/>
    </row>
    <row r="2" spans="1:13" s="4" customFormat="1" ht="28.5" customHeight="1" x14ac:dyDescent="0.2">
      <c r="A2" s="22"/>
      <c r="B2" s="260"/>
      <c r="C2" s="260"/>
      <c r="D2" s="259"/>
      <c r="E2" s="259"/>
      <c r="F2" s="259"/>
      <c r="G2" s="5"/>
      <c r="H2" s="5"/>
      <c r="I2" s="5"/>
      <c r="J2" s="5"/>
      <c r="K2" s="5"/>
    </row>
    <row r="3" spans="1:13" s="4" customFormat="1" ht="27" customHeight="1" x14ac:dyDescent="0.2">
      <c r="A3" s="54" t="s">
        <v>2</v>
      </c>
      <c r="B3" s="7"/>
      <c r="C3" s="7"/>
      <c r="D3" s="7"/>
      <c r="E3" s="7"/>
      <c r="F3" s="7"/>
      <c r="G3" s="7"/>
      <c r="H3" s="7"/>
      <c r="I3" s="7"/>
      <c r="J3" s="7"/>
      <c r="K3" s="7"/>
      <c r="L3" s="7"/>
      <c r="M3" s="7"/>
    </row>
    <row r="4" spans="1:13" x14ac:dyDescent="0.2">
      <c r="A4" s="55"/>
      <c r="B4" s="56"/>
      <c r="C4" s="57"/>
      <c r="D4" s="56"/>
      <c r="E4" s="261" t="s">
        <v>11</v>
      </c>
      <c r="F4" s="262"/>
      <c r="G4" s="262"/>
      <c r="H4" s="263"/>
      <c r="I4" s="58" t="s">
        <v>12</v>
      </c>
      <c r="J4" s="59"/>
      <c r="K4" s="60"/>
      <c r="L4" s="61"/>
      <c r="M4" s="62" t="s">
        <v>3</v>
      </c>
    </row>
    <row r="5" spans="1:13" ht="32.25" customHeight="1" x14ac:dyDescent="0.2">
      <c r="A5" s="64" t="s">
        <v>22</v>
      </c>
      <c r="B5" s="64" t="s">
        <v>20</v>
      </c>
      <c r="C5" s="64" t="s">
        <v>17</v>
      </c>
      <c r="D5" s="64" t="s">
        <v>19</v>
      </c>
      <c r="E5" s="65">
        <v>2017</v>
      </c>
      <c r="F5" s="65">
        <v>2018</v>
      </c>
      <c r="G5" s="66">
        <v>2019</v>
      </c>
      <c r="H5" s="66">
        <v>2020</v>
      </c>
      <c r="I5" s="66">
        <v>2017</v>
      </c>
      <c r="J5" s="66">
        <v>2018</v>
      </c>
      <c r="K5" s="66">
        <v>2019</v>
      </c>
      <c r="L5" s="66">
        <v>2020</v>
      </c>
      <c r="M5" s="66"/>
    </row>
    <row r="6" spans="1:13" ht="72" customHeight="1" x14ac:dyDescent="0.2">
      <c r="A6" s="67" t="s">
        <v>23</v>
      </c>
      <c r="B6" s="67" t="s">
        <v>21</v>
      </c>
      <c r="C6" s="67" t="s">
        <v>18</v>
      </c>
      <c r="D6" s="67" t="s">
        <v>37</v>
      </c>
      <c r="E6" s="255" t="s">
        <v>16</v>
      </c>
      <c r="F6" s="256"/>
      <c r="G6" s="256"/>
      <c r="H6" s="257"/>
      <c r="I6" s="66"/>
      <c r="J6" s="66"/>
      <c r="K6" s="66"/>
      <c r="L6" s="66"/>
      <c r="M6" s="66"/>
    </row>
    <row r="7" spans="1:13" ht="15.75" customHeight="1" x14ac:dyDescent="0.2">
      <c r="A7" s="86"/>
      <c r="B7" s="87"/>
      <c r="C7" s="69">
        <v>1</v>
      </c>
      <c r="D7" s="80">
        <f>IF(C7=1,53,IF(C7=2,35,IF(C7=3,25,IF(C7=4,21,IF(C7=5,17,0)))))</f>
        <v>53</v>
      </c>
      <c r="E7" s="70">
        <v>0</v>
      </c>
      <c r="F7" s="70">
        <v>0</v>
      </c>
      <c r="G7" s="70">
        <v>0</v>
      </c>
      <c r="H7" s="70"/>
      <c r="I7" s="83">
        <f t="shared" ref="I7:I16" si="0">(E7*D7)</f>
        <v>0</v>
      </c>
      <c r="J7" s="83">
        <f t="shared" ref="J7:J16" si="1">(F7*D7)</f>
        <v>0</v>
      </c>
      <c r="K7" s="83">
        <f t="shared" ref="K7:K16" si="2">(G7*D7)</f>
        <v>0</v>
      </c>
      <c r="L7" s="83">
        <f t="shared" ref="L7:L16" si="3">(H7*D7)</f>
        <v>0</v>
      </c>
      <c r="M7" s="83">
        <f>SUM(I7:L7)</f>
        <v>0</v>
      </c>
    </row>
    <row r="8" spans="1:13" ht="15.75" customHeight="1" x14ac:dyDescent="0.2">
      <c r="A8" s="62"/>
      <c r="B8" s="87"/>
      <c r="C8" s="69">
        <v>2</v>
      </c>
      <c r="D8" s="80">
        <f t="shared" ref="D8:D16" si="4">IF(C8=1,53,IF(C8=2,35,IF(C8=3,25,IF(C8=4,21,IF(C8=5,17,0)))))</f>
        <v>35</v>
      </c>
      <c r="E8" s="70">
        <v>0</v>
      </c>
      <c r="F8" s="70">
        <v>0</v>
      </c>
      <c r="G8" s="70">
        <v>0</v>
      </c>
      <c r="H8" s="70"/>
      <c r="I8" s="83">
        <f t="shared" si="0"/>
        <v>0</v>
      </c>
      <c r="J8" s="83">
        <f t="shared" si="1"/>
        <v>0</v>
      </c>
      <c r="K8" s="83">
        <f t="shared" si="2"/>
        <v>0</v>
      </c>
      <c r="L8" s="83">
        <f t="shared" si="3"/>
        <v>0</v>
      </c>
      <c r="M8" s="83">
        <f t="shared" ref="M8:M18" si="5">SUM(I8:L8)</f>
        <v>0</v>
      </c>
    </row>
    <row r="9" spans="1:13" ht="15.75" customHeight="1" x14ac:dyDescent="0.2">
      <c r="A9" s="62"/>
      <c r="B9" s="87"/>
      <c r="C9" s="69">
        <v>3</v>
      </c>
      <c r="D9" s="80">
        <f t="shared" si="4"/>
        <v>25</v>
      </c>
      <c r="E9" s="70">
        <v>0</v>
      </c>
      <c r="F9" s="70">
        <v>0</v>
      </c>
      <c r="G9" s="70">
        <v>0</v>
      </c>
      <c r="H9" s="70"/>
      <c r="I9" s="83">
        <f t="shared" si="0"/>
        <v>0</v>
      </c>
      <c r="J9" s="83">
        <f t="shared" si="1"/>
        <v>0</v>
      </c>
      <c r="K9" s="83">
        <f t="shared" si="2"/>
        <v>0</v>
      </c>
      <c r="L9" s="83">
        <f t="shared" si="3"/>
        <v>0</v>
      </c>
      <c r="M9" s="83">
        <f t="shared" si="5"/>
        <v>0</v>
      </c>
    </row>
    <row r="10" spans="1:13" ht="15.75" customHeight="1" x14ac:dyDescent="0.2">
      <c r="A10" s="62"/>
      <c r="B10" s="87"/>
      <c r="C10" s="69">
        <v>4</v>
      </c>
      <c r="D10" s="80">
        <f t="shared" si="4"/>
        <v>21</v>
      </c>
      <c r="E10" s="70">
        <v>0</v>
      </c>
      <c r="F10" s="70">
        <v>0</v>
      </c>
      <c r="G10" s="70">
        <v>0</v>
      </c>
      <c r="H10" s="70"/>
      <c r="I10" s="83">
        <f t="shared" si="0"/>
        <v>0</v>
      </c>
      <c r="J10" s="83">
        <f t="shared" si="1"/>
        <v>0</v>
      </c>
      <c r="K10" s="83">
        <f t="shared" si="2"/>
        <v>0</v>
      </c>
      <c r="L10" s="83">
        <f t="shared" si="3"/>
        <v>0</v>
      </c>
      <c r="M10" s="83">
        <f t="shared" si="5"/>
        <v>0</v>
      </c>
    </row>
    <row r="11" spans="1:13" ht="15.75" customHeight="1" x14ac:dyDescent="0.2">
      <c r="A11" s="62"/>
      <c r="B11" s="87"/>
      <c r="C11" s="69">
        <v>5</v>
      </c>
      <c r="D11" s="80">
        <f t="shared" si="4"/>
        <v>17</v>
      </c>
      <c r="E11" s="70">
        <v>0</v>
      </c>
      <c r="F11" s="70">
        <v>0</v>
      </c>
      <c r="G11" s="70">
        <v>0</v>
      </c>
      <c r="H11" s="70"/>
      <c r="I11" s="83">
        <f t="shared" si="0"/>
        <v>0</v>
      </c>
      <c r="J11" s="83">
        <f t="shared" si="1"/>
        <v>0</v>
      </c>
      <c r="K11" s="83">
        <f t="shared" si="2"/>
        <v>0</v>
      </c>
      <c r="L11" s="83">
        <f t="shared" si="3"/>
        <v>0</v>
      </c>
      <c r="M11" s="83">
        <f t="shared" si="5"/>
        <v>0</v>
      </c>
    </row>
    <row r="12" spans="1:13" ht="15.75" customHeight="1" x14ac:dyDescent="0.2">
      <c r="A12" s="56"/>
      <c r="B12" s="68"/>
      <c r="C12" s="69"/>
      <c r="D12" s="80">
        <f t="shared" si="4"/>
        <v>0</v>
      </c>
      <c r="E12" s="70"/>
      <c r="F12" s="70"/>
      <c r="G12" s="70"/>
      <c r="H12" s="70"/>
      <c r="I12" s="83">
        <f t="shared" si="0"/>
        <v>0</v>
      </c>
      <c r="J12" s="83">
        <f t="shared" si="1"/>
        <v>0</v>
      </c>
      <c r="K12" s="83">
        <f t="shared" si="2"/>
        <v>0</v>
      </c>
      <c r="L12" s="83">
        <f t="shared" si="3"/>
        <v>0</v>
      </c>
      <c r="M12" s="83">
        <f t="shared" si="5"/>
        <v>0</v>
      </c>
    </row>
    <row r="13" spans="1:13" ht="15.75" customHeight="1" x14ac:dyDescent="0.2">
      <c r="A13" s="56"/>
      <c r="B13" s="68"/>
      <c r="C13" s="69"/>
      <c r="D13" s="80">
        <f t="shared" si="4"/>
        <v>0</v>
      </c>
      <c r="E13" s="70"/>
      <c r="F13" s="70"/>
      <c r="G13" s="70"/>
      <c r="H13" s="70"/>
      <c r="I13" s="83">
        <f t="shared" si="0"/>
        <v>0</v>
      </c>
      <c r="J13" s="83">
        <f t="shared" si="1"/>
        <v>0</v>
      </c>
      <c r="K13" s="83">
        <f t="shared" si="2"/>
        <v>0</v>
      </c>
      <c r="L13" s="83">
        <f t="shared" si="3"/>
        <v>0</v>
      </c>
      <c r="M13" s="83">
        <f t="shared" si="5"/>
        <v>0</v>
      </c>
    </row>
    <row r="14" spans="1:13" ht="15.75" customHeight="1" x14ac:dyDescent="0.2">
      <c r="A14" s="56"/>
      <c r="B14" s="68"/>
      <c r="C14" s="69"/>
      <c r="D14" s="80">
        <f t="shared" si="4"/>
        <v>0</v>
      </c>
      <c r="E14" s="70"/>
      <c r="F14" s="70"/>
      <c r="G14" s="70"/>
      <c r="H14" s="70"/>
      <c r="I14" s="83">
        <f t="shared" si="0"/>
        <v>0</v>
      </c>
      <c r="J14" s="83">
        <f t="shared" si="1"/>
        <v>0</v>
      </c>
      <c r="K14" s="83">
        <f t="shared" si="2"/>
        <v>0</v>
      </c>
      <c r="L14" s="83">
        <f t="shared" si="3"/>
        <v>0</v>
      </c>
      <c r="M14" s="83">
        <f t="shared" si="5"/>
        <v>0</v>
      </c>
    </row>
    <row r="15" spans="1:13" ht="15.75" customHeight="1" x14ac:dyDescent="0.2">
      <c r="A15" s="56"/>
      <c r="B15" s="68"/>
      <c r="C15" s="69"/>
      <c r="D15" s="80">
        <f t="shared" si="4"/>
        <v>0</v>
      </c>
      <c r="E15" s="70"/>
      <c r="F15" s="70"/>
      <c r="G15" s="70"/>
      <c r="H15" s="70"/>
      <c r="I15" s="83">
        <f t="shared" si="0"/>
        <v>0</v>
      </c>
      <c r="J15" s="83">
        <f t="shared" si="1"/>
        <v>0</v>
      </c>
      <c r="K15" s="83">
        <f t="shared" si="2"/>
        <v>0</v>
      </c>
      <c r="L15" s="83">
        <f t="shared" si="3"/>
        <v>0</v>
      </c>
      <c r="M15" s="83">
        <f t="shared" si="5"/>
        <v>0</v>
      </c>
    </row>
    <row r="16" spans="1:13" ht="15.75" customHeight="1" x14ac:dyDescent="0.2">
      <c r="A16" s="56"/>
      <c r="B16" s="68"/>
      <c r="C16" s="69"/>
      <c r="D16" s="80">
        <f t="shared" si="4"/>
        <v>0</v>
      </c>
      <c r="E16" s="70"/>
      <c r="F16" s="70"/>
      <c r="G16" s="70"/>
      <c r="H16" s="70"/>
      <c r="I16" s="83">
        <f t="shared" si="0"/>
        <v>0</v>
      </c>
      <c r="J16" s="83">
        <f t="shared" si="1"/>
        <v>0</v>
      </c>
      <c r="K16" s="83">
        <f t="shared" si="2"/>
        <v>0</v>
      </c>
      <c r="L16" s="83">
        <f t="shared" si="3"/>
        <v>0</v>
      </c>
      <c r="M16" s="83">
        <f t="shared" si="5"/>
        <v>0</v>
      </c>
    </row>
    <row r="17" spans="1:13" ht="15.75" customHeight="1" x14ac:dyDescent="0.2">
      <c r="A17" s="56"/>
      <c r="B17" s="71"/>
      <c r="C17" s="69"/>
      <c r="D17" s="81"/>
      <c r="E17" s="70"/>
      <c r="F17" s="70"/>
      <c r="G17" s="70"/>
      <c r="H17" s="70"/>
      <c r="I17" s="83"/>
      <c r="J17" s="83"/>
      <c r="K17" s="83"/>
      <c r="L17" s="83"/>
      <c r="M17" s="83"/>
    </row>
    <row r="18" spans="1:13" s="47" customFormat="1" ht="15.75" customHeight="1" x14ac:dyDescent="0.2">
      <c r="A18" s="72" t="s">
        <v>14</v>
      </c>
      <c r="B18" s="73"/>
      <c r="C18" s="73"/>
      <c r="D18" s="82"/>
      <c r="E18" s="70"/>
      <c r="F18" s="70"/>
      <c r="G18" s="70"/>
      <c r="H18" s="70"/>
      <c r="I18" s="84">
        <f>SUM(I7:I16)</f>
        <v>0</v>
      </c>
      <c r="J18" s="84">
        <f>SUM(J7:J16)</f>
        <v>0</v>
      </c>
      <c r="K18" s="84">
        <f>SUM(K7:K16)</f>
        <v>0</v>
      </c>
      <c r="L18" s="85">
        <f>SUM(L7:L16)</f>
        <v>0</v>
      </c>
      <c r="M18" s="85">
        <f t="shared" si="5"/>
        <v>0</v>
      </c>
    </row>
    <row r="19" spans="1:13" x14ac:dyDescent="0.2">
      <c r="B19" s="74"/>
      <c r="C19" s="74"/>
      <c r="E19" s="74"/>
      <c r="F19" s="74"/>
      <c r="G19" s="74"/>
      <c r="I19" s="74"/>
      <c r="J19" s="74"/>
      <c r="K19" s="74"/>
    </row>
    <row r="20" spans="1:13" ht="37.5" customHeight="1" x14ac:dyDescent="0.2">
      <c r="A20" s="75"/>
      <c r="B20" s="75"/>
      <c r="C20" s="264" t="s">
        <v>15</v>
      </c>
      <c r="D20" s="264"/>
      <c r="E20" s="76"/>
    </row>
    <row r="21" spans="1:13" s="47" customFormat="1" x14ac:dyDescent="0.2">
      <c r="A21" s="2"/>
      <c r="B21" s="2"/>
      <c r="C21" s="77"/>
      <c r="D21" s="2"/>
      <c r="E21" s="78"/>
    </row>
    <row r="22" spans="1:13" ht="312" customHeight="1" x14ac:dyDescent="0.2">
      <c r="A22" s="265"/>
      <c r="B22" s="265"/>
      <c r="C22" s="265"/>
      <c r="D22" s="265"/>
      <c r="E22" s="265"/>
      <c r="F22" s="265"/>
      <c r="G22" s="265"/>
      <c r="H22" s="265"/>
      <c r="I22" s="265"/>
      <c r="J22" s="265"/>
      <c r="K22" s="265"/>
      <c r="L22" s="265"/>
      <c r="M22" s="265"/>
    </row>
    <row r="23" spans="1:13" x14ac:dyDescent="0.2">
      <c r="A23" s="75"/>
      <c r="B23" s="75"/>
      <c r="C23" s="75"/>
      <c r="D23" s="75"/>
      <c r="E23" s="75"/>
    </row>
    <row r="24" spans="1:13" x14ac:dyDescent="0.2">
      <c r="A24" s="75"/>
      <c r="B24" s="75"/>
      <c r="C24" s="75"/>
      <c r="D24" s="75"/>
      <c r="E24" s="75"/>
    </row>
    <row r="25" spans="1:13" x14ac:dyDescent="0.2">
      <c r="A25" s="75"/>
      <c r="B25" s="75"/>
      <c r="C25" s="76"/>
      <c r="D25" s="75"/>
      <c r="E25" s="75"/>
    </row>
    <row r="26" spans="1:13" x14ac:dyDescent="0.2">
      <c r="A26" s="75"/>
      <c r="B26" s="75"/>
      <c r="C26" s="76"/>
      <c r="D26" s="75"/>
      <c r="E26" s="75"/>
    </row>
    <row r="27" spans="1:13" x14ac:dyDescent="0.2">
      <c r="A27" s="75"/>
      <c r="B27" s="75"/>
      <c r="C27" s="78"/>
      <c r="D27" s="75"/>
      <c r="E27" s="75"/>
    </row>
    <row r="28" spans="1:13" x14ac:dyDescent="0.2">
      <c r="A28" s="75"/>
      <c r="B28" s="75"/>
      <c r="C28" s="76"/>
      <c r="D28" s="75"/>
      <c r="E28" s="75"/>
    </row>
    <row r="29" spans="1:13" x14ac:dyDescent="0.2">
      <c r="A29" s="75"/>
      <c r="B29" s="75"/>
      <c r="C29" s="76"/>
      <c r="D29" s="75"/>
      <c r="E29" s="79"/>
    </row>
    <row r="30" spans="1:13" s="47" customFormat="1" x14ac:dyDescent="0.2">
      <c r="A30" s="2"/>
      <c r="B30" s="2"/>
      <c r="C30" s="78"/>
      <c r="D30" s="2"/>
      <c r="E30" s="2"/>
    </row>
    <row r="31" spans="1:13" x14ac:dyDescent="0.2">
      <c r="A31" s="75"/>
      <c r="B31" s="75"/>
      <c r="C31" s="76"/>
      <c r="D31" s="75"/>
      <c r="E31" s="75"/>
    </row>
    <row r="32" spans="1:13" x14ac:dyDescent="0.2">
      <c r="A32" s="75"/>
      <c r="B32" s="75"/>
      <c r="C32" s="2"/>
      <c r="D32" s="75"/>
      <c r="E32" s="2"/>
    </row>
    <row r="33" spans="1:5" x14ac:dyDescent="0.2">
      <c r="A33" s="75"/>
      <c r="B33" s="75"/>
      <c r="C33" s="75"/>
      <c r="D33" s="75"/>
      <c r="E33" s="75"/>
    </row>
    <row r="34" spans="1:5" x14ac:dyDescent="0.2">
      <c r="A34" s="75"/>
      <c r="B34" s="75"/>
      <c r="C34" s="2"/>
      <c r="D34" s="75"/>
    </row>
    <row r="35" spans="1:5" x14ac:dyDescent="0.2">
      <c r="A35" s="75"/>
      <c r="B35" s="75"/>
      <c r="C35" s="75"/>
      <c r="D35" s="75"/>
    </row>
    <row r="36" spans="1:5" x14ac:dyDescent="0.2">
      <c r="A36" s="258"/>
      <c r="B36" s="258"/>
      <c r="C36" s="258"/>
      <c r="D36" s="258"/>
    </row>
    <row r="37" spans="1:5" x14ac:dyDescent="0.2">
      <c r="A37" s="258"/>
      <c r="B37" s="258"/>
      <c r="C37" s="258"/>
      <c r="D37" s="258"/>
    </row>
  </sheetData>
  <sheetProtection password="CF42" sheet="1" objects="1" scenarios="1"/>
  <customSheetViews>
    <customSheetView guid="{DE3BDD34-98A1-4EEB-ABE3-E9E1B1C78B86}" fitToPage="1">
      <pageMargins left="0.39370078740157483" right="0.39370078740157483" top="0.98425196850393704" bottom="0.78740157480314965" header="0.51181102362204722" footer="0.51181102362204722"/>
      <printOptions horizontalCentered="1" gridLines="1"/>
      <pageSetup paperSize="9" orientation="landscape" r:id="rId1"/>
      <headerFooter alignWithMargins="0">
        <oddHeader>&amp;LAntragsnummer: ZW3-80</oddHeader>
        <oddFooter>&amp;C&amp;F; &amp;A</oddFooter>
      </headerFooter>
    </customSheetView>
    <customSheetView guid="{D3723F53-70E7-492A-8F00-73AC3D36D61D}" fitToPage="1">
      <pageMargins left="0.39370078740157483" right="0.39370078740157483" top="0.98425196850393704" bottom="0.78740157480314965" header="0.51181102362204722" footer="0.51181102362204722"/>
      <printOptions horizontalCentered="1" gridLines="1"/>
      <pageSetup paperSize="9" orientation="landscape" r:id="rId2"/>
      <headerFooter alignWithMargins="0">
        <oddHeader>&amp;LAntragsnummer: ZW3-80</oddHeader>
        <oddFooter>&amp;C&amp;F; &amp;A</oddFooter>
      </headerFooter>
    </customSheetView>
    <customSheetView guid="{3FA4FE46-FF82-42AC-BAEA-A0054094CCAE}" fitToPage="1">
      <selection activeCell="D29" sqref="D29"/>
      <pageMargins left="0.39370078740157483" right="0.39370078740157483" top="0.98425196850393704" bottom="0.78740157480314965" header="0.51181102362204722" footer="0.51181102362204722"/>
      <printOptions horizontalCentered="1" gridLines="1"/>
      <pageSetup paperSize="9" orientation="landscape" r:id="rId3"/>
      <headerFooter alignWithMargins="0">
        <oddHeader>&amp;LAntragsnummer: ZW3-80</oddHeader>
        <oddFooter>&amp;C&amp;F; &amp;A</oddFooter>
      </headerFooter>
    </customSheetView>
  </customSheetViews>
  <mergeCells count="9">
    <mergeCell ref="E6:H6"/>
    <mergeCell ref="A36:D37"/>
    <mergeCell ref="D1:F1"/>
    <mergeCell ref="D2:F2"/>
    <mergeCell ref="B1:C1"/>
    <mergeCell ref="B2:C2"/>
    <mergeCell ref="E4:H4"/>
    <mergeCell ref="C20:D20"/>
    <mergeCell ref="A22:M22"/>
  </mergeCells>
  <phoneticPr fontId="5" type="noConversion"/>
  <printOptions horizontalCentered="1" gridLines="1"/>
  <pageMargins left="0.39370078740157483" right="0.39370078740157483" top="0.98425196850393704" bottom="0.78740157480314965" header="0.51181102362204722" footer="0.51181102362204722"/>
  <pageSetup paperSize="9" scale="87" fitToHeight="0" orientation="landscape" r:id="rId4"/>
  <headerFooter alignWithMargins="0">
    <oddHeader>&amp;CNiedrigschwellige Innovationen in kleinen und mittleren Unternehmen und Handwerksunternehmen</oddHeader>
    <oddFooter>&amp;C&amp;F; &amp;A</oddFooter>
  </headerFooter>
  <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theme="0" tint="-0.14999847407452621"/>
  </sheetPr>
  <dimension ref="A1:AE53"/>
  <sheetViews>
    <sheetView showGridLines="0" tabSelected="1" zoomScale="88" zoomScaleNormal="88" workbookViewId="0">
      <pane ySplit="5" topLeftCell="A6" activePane="bottomLeft" state="frozen"/>
      <selection pane="bottomLeft" activeCell="C6" sqref="C6"/>
    </sheetView>
  </sheetViews>
  <sheetFormatPr baseColWidth="10" defaultColWidth="13.7109375" defaultRowHeight="12.75" x14ac:dyDescent="0.2"/>
  <cols>
    <col min="1" max="1" width="5.42578125" style="132" customWidth="1"/>
    <col min="2" max="2" width="5.5703125" style="132" customWidth="1"/>
    <col min="3" max="3" width="22.140625" style="132" customWidth="1"/>
    <col min="4" max="4" width="5.5703125" style="132" customWidth="1"/>
    <col min="5" max="7" width="4.42578125" style="132" customWidth="1"/>
    <col min="8" max="8" width="5.5703125" style="132" customWidth="1"/>
    <col min="9" max="9" width="28.140625" style="132" customWidth="1"/>
    <col min="10" max="10" width="13.42578125" style="132" customWidth="1"/>
    <col min="11" max="11" width="4.42578125" style="132" customWidth="1"/>
    <col min="12" max="14" width="5.140625" style="132" customWidth="1"/>
    <col min="15" max="16" width="4.42578125" style="132" customWidth="1"/>
    <col min="17" max="19" width="5.5703125" style="132" customWidth="1"/>
    <col min="20" max="21" width="4.42578125" style="132" customWidth="1"/>
    <col min="22" max="22" width="8.140625" style="132" bestFit="1" customWidth="1"/>
    <col min="23" max="23" width="49.42578125" style="212" customWidth="1"/>
    <col min="24" max="24" width="5.5703125" style="132" hidden="1" customWidth="1"/>
    <col min="25" max="25" width="11.85546875" style="133" hidden="1" customWidth="1"/>
    <col min="26" max="26" width="13.7109375" style="132" hidden="1" customWidth="1"/>
    <col min="27" max="16384" width="13.7109375" style="132"/>
  </cols>
  <sheetData>
    <row r="1" spans="1:31" ht="11.25" customHeight="1" thickBot="1" x14ac:dyDescent="0.25">
      <c r="A1" s="130"/>
      <c r="B1" s="130"/>
      <c r="C1" s="130"/>
      <c r="D1" s="130"/>
      <c r="E1" s="130"/>
      <c r="F1" s="130"/>
      <c r="G1" s="130"/>
      <c r="H1" s="130"/>
      <c r="I1" s="130"/>
      <c r="J1" s="130"/>
      <c r="K1" s="130"/>
      <c r="L1" s="130"/>
      <c r="M1" s="130"/>
      <c r="N1" s="130"/>
      <c r="O1" s="130"/>
      <c r="P1" s="130"/>
      <c r="Q1" s="130"/>
      <c r="R1" s="130"/>
      <c r="S1" s="130"/>
      <c r="T1" s="130"/>
      <c r="U1" s="130"/>
      <c r="V1" s="130"/>
      <c r="W1" s="131"/>
    </row>
    <row r="2" spans="1:31" s="136" customFormat="1" ht="15.75" x14ac:dyDescent="0.2">
      <c r="A2" s="267" t="s">
        <v>50</v>
      </c>
      <c r="B2" s="268"/>
      <c r="C2" s="269"/>
      <c r="D2" s="267" t="s">
        <v>51</v>
      </c>
      <c r="E2" s="268"/>
      <c r="F2" s="268"/>
      <c r="G2" s="268"/>
      <c r="H2" s="268"/>
      <c r="I2" s="269"/>
      <c r="J2" s="134" t="s">
        <v>52</v>
      </c>
      <c r="K2" s="270" t="s">
        <v>53</v>
      </c>
      <c r="L2" s="271"/>
      <c r="M2" s="271"/>
      <c r="N2" s="271"/>
      <c r="O2" s="271"/>
      <c r="P2" s="271"/>
      <c r="Q2" s="271"/>
      <c r="R2" s="271"/>
      <c r="S2" s="271"/>
      <c r="T2" s="271"/>
      <c r="U2" s="271"/>
      <c r="V2" s="272"/>
      <c r="W2" s="135" t="s">
        <v>54</v>
      </c>
      <c r="Y2" s="137"/>
    </row>
    <row r="3" spans="1:31" ht="31.7" customHeight="1" thickBot="1" x14ac:dyDescent="0.25">
      <c r="A3" s="138"/>
      <c r="B3" s="139"/>
      <c r="C3" s="140"/>
      <c r="D3" s="138"/>
      <c r="E3" s="139"/>
      <c r="F3" s="139"/>
      <c r="G3" s="139"/>
      <c r="H3" s="139"/>
      <c r="I3" s="140"/>
      <c r="J3" s="141" t="s">
        <v>55</v>
      </c>
      <c r="K3" s="273" t="s">
        <v>56</v>
      </c>
      <c r="L3" s="274"/>
      <c r="M3" s="274"/>
      <c r="N3" s="274"/>
      <c r="O3" s="274"/>
      <c r="P3" s="275"/>
      <c r="Q3" s="276" t="s">
        <v>57</v>
      </c>
      <c r="R3" s="274"/>
      <c r="S3" s="274"/>
      <c r="T3" s="274"/>
      <c r="U3" s="275"/>
      <c r="V3" s="142" t="s">
        <v>41</v>
      </c>
      <c r="W3" s="143" t="s">
        <v>58</v>
      </c>
    </row>
    <row r="4" spans="1:31" ht="126" customHeight="1" thickBot="1" x14ac:dyDescent="0.25">
      <c r="A4" s="144" t="s">
        <v>59</v>
      </c>
      <c r="B4" s="145" t="s">
        <v>60</v>
      </c>
      <c r="C4" s="144" t="s">
        <v>61</v>
      </c>
      <c r="D4" s="146" t="s">
        <v>62</v>
      </c>
      <c r="E4" s="147" t="s">
        <v>63</v>
      </c>
      <c r="F4" s="147" t="s">
        <v>64</v>
      </c>
      <c r="G4" s="147" t="s">
        <v>65</v>
      </c>
      <c r="H4" s="148" t="s">
        <v>66</v>
      </c>
      <c r="I4" s="149" t="s">
        <v>67</v>
      </c>
      <c r="J4" s="150" t="s">
        <v>68</v>
      </c>
      <c r="K4" s="151" t="s">
        <v>42</v>
      </c>
      <c r="L4" s="147" t="s">
        <v>69</v>
      </c>
      <c r="M4" s="152" t="s">
        <v>43</v>
      </c>
      <c r="N4" s="152" t="s">
        <v>70</v>
      </c>
      <c r="O4" s="147" t="s">
        <v>44</v>
      </c>
      <c r="P4" s="151" t="s">
        <v>45</v>
      </c>
      <c r="Q4" s="146" t="s">
        <v>46</v>
      </c>
      <c r="R4" s="147" t="s">
        <v>47</v>
      </c>
      <c r="S4" s="147" t="s">
        <v>48</v>
      </c>
      <c r="T4" s="147" t="s">
        <v>71</v>
      </c>
      <c r="U4" s="148" t="s">
        <v>72</v>
      </c>
      <c r="V4" s="144" t="s">
        <v>49</v>
      </c>
      <c r="W4" s="153" t="s">
        <v>73</v>
      </c>
      <c r="X4" s="132">
        <f>+Y4</f>
        <v>0</v>
      </c>
    </row>
    <row r="5" spans="1:31" s="158" customFormat="1" ht="13.7" customHeight="1" x14ac:dyDescent="0.2">
      <c r="A5" s="154"/>
      <c r="B5" s="155"/>
      <c r="C5" s="155"/>
      <c r="D5" s="155"/>
      <c r="E5" s="155"/>
      <c r="F5" s="155"/>
      <c r="G5" s="155"/>
      <c r="H5" s="155"/>
      <c r="I5" s="155"/>
      <c r="J5" s="156"/>
      <c r="K5" s="155"/>
      <c r="L5" s="155"/>
      <c r="M5" s="155"/>
      <c r="N5" s="155"/>
      <c r="O5" s="155"/>
      <c r="P5" s="155"/>
      <c r="Q5" s="155"/>
      <c r="R5" s="155"/>
      <c r="S5" s="155"/>
      <c r="T5" s="155"/>
      <c r="U5" s="155"/>
      <c r="V5" s="155"/>
      <c r="W5" s="157" t="s">
        <v>74</v>
      </c>
      <c r="Y5" s="159"/>
      <c r="Z5" s="132"/>
      <c r="AA5" s="132"/>
      <c r="AB5" s="132"/>
      <c r="AC5" s="132"/>
      <c r="AD5" s="132"/>
      <c r="AE5" s="132"/>
    </row>
    <row r="6" spans="1:31" s="166" customFormat="1" ht="18" x14ac:dyDescent="0.2">
      <c r="A6" s="160"/>
      <c r="B6" s="161"/>
      <c r="C6" s="232"/>
      <c r="D6" s="162"/>
      <c r="E6" s="163"/>
      <c r="F6" s="163"/>
      <c r="G6" s="163"/>
      <c r="H6" s="163"/>
      <c r="I6" s="239"/>
      <c r="J6" s="164">
        <v>1</v>
      </c>
      <c r="K6" s="165"/>
      <c r="L6" s="162"/>
      <c r="M6" s="163"/>
      <c r="N6" s="163"/>
      <c r="O6" s="163"/>
      <c r="P6" s="163"/>
      <c r="Q6" s="162"/>
      <c r="R6" s="163"/>
      <c r="S6" s="163"/>
      <c r="T6" s="163"/>
      <c r="U6" s="163"/>
      <c r="V6" s="162"/>
      <c r="W6" s="247"/>
      <c r="X6" s="166">
        <f>COUNTIF(E6:H6,"ja")+COUNTIF(M6:P6,"ja")+COUNTIF(R6:U6,"ja")</f>
        <v>0</v>
      </c>
      <c r="Y6" s="166" t="str">
        <f>IF(X6=0+AND(W6&lt;0),"ungleich","gleich")</f>
        <v>ungleich</v>
      </c>
      <c r="Z6" s="136"/>
      <c r="AA6" s="136"/>
      <c r="AB6" s="136"/>
      <c r="AC6" s="136"/>
      <c r="AD6" s="136"/>
      <c r="AE6" s="136"/>
    </row>
    <row r="7" spans="1:31" s="166" customFormat="1" ht="18" x14ac:dyDescent="0.2">
      <c r="A7" s="167"/>
      <c r="B7" s="168"/>
      <c r="C7" s="233"/>
      <c r="D7" s="169"/>
      <c r="E7" s="170"/>
      <c r="F7" s="170"/>
      <c r="G7" s="170"/>
      <c r="H7" s="170"/>
      <c r="I7" s="240"/>
      <c r="J7" s="164">
        <v>1</v>
      </c>
      <c r="K7" s="171"/>
      <c r="L7" s="169"/>
      <c r="M7" s="170"/>
      <c r="N7" s="170"/>
      <c r="O7" s="170"/>
      <c r="P7" s="170"/>
      <c r="Q7" s="169"/>
      <c r="R7" s="170"/>
      <c r="S7" s="170"/>
      <c r="T7" s="170"/>
      <c r="U7" s="170"/>
      <c r="V7" s="169"/>
      <c r="W7" s="248"/>
      <c r="X7" s="166">
        <f t="shared" ref="X7:X13" si="0">COUNTIF(E7:H7,"ja")+COUNTIF(M7:P7,"ja")+COUNTIF(R7:U7,"ja")</f>
        <v>0</v>
      </c>
      <c r="Y7" s="166" t="str">
        <f t="shared" ref="Y7:Y37" si="1">IF(X7=0+AND(W7&lt;0),"ungleich","gleich")</f>
        <v>ungleich</v>
      </c>
      <c r="Z7" s="136"/>
      <c r="AA7" s="136"/>
      <c r="AB7" s="136"/>
      <c r="AC7" s="136"/>
      <c r="AD7" s="136"/>
      <c r="AE7" s="136"/>
    </row>
    <row r="8" spans="1:31" s="166" customFormat="1" ht="18" x14ac:dyDescent="0.2">
      <c r="A8" s="167"/>
      <c r="B8" s="168"/>
      <c r="C8" s="233"/>
      <c r="D8" s="169"/>
      <c r="E8" s="170"/>
      <c r="F8" s="170"/>
      <c r="G8" s="170"/>
      <c r="H8" s="170"/>
      <c r="I8" s="240"/>
      <c r="J8" s="164">
        <v>1</v>
      </c>
      <c r="K8" s="171"/>
      <c r="L8" s="169"/>
      <c r="M8" s="170"/>
      <c r="N8" s="170"/>
      <c r="O8" s="170"/>
      <c r="P8" s="170"/>
      <c r="Q8" s="169"/>
      <c r="R8" s="170"/>
      <c r="S8" s="170"/>
      <c r="T8" s="170"/>
      <c r="U8" s="170"/>
      <c r="V8" s="169"/>
      <c r="W8" s="248"/>
      <c r="X8" s="166">
        <f t="shared" si="0"/>
        <v>0</v>
      </c>
      <c r="Y8" s="166" t="str">
        <f t="shared" si="1"/>
        <v>ungleich</v>
      </c>
      <c r="Z8" s="136"/>
      <c r="AA8" s="136"/>
      <c r="AB8" s="136"/>
      <c r="AC8" s="136"/>
      <c r="AD8" s="136"/>
      <c r="AE8" s="136"/>
    </row>
    <row r="9" spans="1:31" s="166" customFormat="1" ht="18" x14ac:dyDescent="0.2">
      <c r="A9" s="167"/>
      <c r="B9" s="168"/>
      <c r="C9" s="233"/>
      <c r="D9" s="169"/>
      <c r="E9" s="170"/>
      <c r="F9" s="170"/>
      <c r="G9" s="170"/>
      <c r="H9" s="170"/>
      <c r="I9" s="240"/>
      <c r="J9" s="164">
        <v>1</v>
      </c>
      <c r="K9" s="171"/>
      <c r="L9" s="169"/>
      <c r="M9" s="170"/>
      <c r="N9" s="170"/>
      <c r="O9" s="170"/>
      <c r="P9" s="170"/>
      <c r="Q9" s="169"/>
      <c r="R9" s="170"/>
      <c r="S9" s="170"/>
      <c r="T9" s="170"/>
      <c r="U9" s="170"/>
      <c r="V9" s="169"/>
      <c r="W9" s="248"/>
      <c r="X9" s="166">
        <f t="shared" si="0"/>
        <v>0</v>
      </c>
      <c r="Y9" s="166" t="str">
        <f t="shared" si="1"/>
        <v>ungleich</v>
      </c>
      <c r="Z9" s="136"/>
      <c r="AA9" s="136"/>
      <c r="AB9" s="136"/>
      <c r="AC9" s="136"/>
      <c r="AD9" s="136"/>
      <c r="AE9" s="136"/>
    </row>
    <row r="10" spans="1:31" s="166" customFormat="1" ht="18" x14ac:dyDescent="0.2">
      <c r="A10" s="167"/>
      <c r="B10" s="168"/>
      <c r="C10" s="233"/>
      <c r="D10" s="169"/>
      <c r="E10" s="170"/>
      <c r="F10" s="170"/>
      <c r="G10" s="170"/>
      <c r="H10" s="170"/>
      <c r="I10" s="240"/>
      <c r="J10" s="164">
        <v>1</v>
      </c>
      <c r="K10" s="171"/>
      <c r="L10" s="169"/>
      <c r="M10" s="170"/>
      <c r="N10" s="170"/>
      <c r="O10" s="170"/>
      <c r="P10" s="170"/>
      <c r="Q10" s="169"/>
      <c r="R10" s="170"/>
      <c r="S10" s="170"/>
      <c r="T10" s="170"/>
      <c r="U10" s="170"/>
      <c r="V10" s="169"/>
      <c r="W10" s="248"/>
      <c r="X10" s="166">
        <f t="shared" si="0"/>
        <v>0</v>
      </c>
      <c r="Y10" s="166" t="str">
        <f t="shared" si="1"/>
        <v>ungleich</v>
      </c>
      <c r="Z10" s="136"/>
      <c r="AA10" s="136"/>
      <c r="AB10" s="136"/>
      <c r="AC10" s="136"/>
      <c r="AD10" s="136"/>
      <c r="AE10" s="136"/>
    </row>
    <row r="11" spans="1:31" s="166" customFormat="1" ht="18" x14ac:dyDescent="0.2">
      <c r="A11" s="167"/>
      <c r="B11" s="168"/>
      <c r="C11" s="233"/>
      <c r="D11" s="169"/>
      <c r="E11" s="170"/>
      <c r="F11" s="170"/>
      <c r="G11" s="170"/>
      <c r="H11" s="170"/>
      <c r="I11" s="240"/>
      <c r="J11" s="164">
        <v>1</v>
      </c>
      <c r="K11" s="171"/>
      <c r="L11" s="169"/>
      <c r="M11" s="170"/>
      <c r="N11" s="170"/>
      <c r="O11" s="170"/>
      <c r="P11" s="170"/>
      <c r="Q11" s="169"/>
      <c r="R11" s="170"/>
      <c r="S11" s="170"/>
      <c r="T11" s="170"/>
      <c r="U11" s="170"/>
      <c r="V11" s="169"/>
      <c r="W11" s="248"/>
      <c r="X11" s="166">
        <f t="shared" si="0"/>
        <v>0</v>
      </c>
      <c r="Y11" s="166" t="str">
        <f t="shared" si="1"/>
        <v>ungleich</v>
      </c>
      <c r="Z11" s="136"/>
      <c r="AA11" s="136"/>
      <c r="AB11" s="136"/>
      <c r="AC11" s="136"/>
      <c r="AD11" s="136"/>
      <c r="AE11" s="136"/>
    </row>
    <row r="12" spans="1:31" s="166" customFormat="1" ht="18" x14ac:dyDescent="0.2">
      <c r="A12" s="167"/>
      <c r="B12" s="168"/>
      <c r="C12" s="233"/>
      <c r="D12" s="169"/>
      <c r="E12" s="170"/>
      <c r="F12" s="170"/>
      <c r="G12" s="170"/>
      <c r="H12" s="170"/>
      <c r="I12" s="240"/>
      <c r="J12" s="164">
        <v>1</v>
      </c>
      <c r="K12" s="171"/>
      <c r="L12" s="169"/>
      <c r="M12" s="170"/>
      <c r="N12" s="170"/>
      <c r="O12" s="170"/>
      <c r="P12" s="170"/>
      <c r="Q12" s="169"/>
      <c r="R12" s="170"/>
      <c r="S12" s="170"/>
      <c r="T12" s="170"/>
      <c r="U12" s="170"/>
      <c r="V12" s="169"/>
      <c r="W12" s="248"/>
      <c r="X12" s="166">
        <f t="shared" si="0"/>
        <v>0</v>
      </c>
      <c r="Y12" s="166" t="str">
        <f t="shared" si="1"/>
        <v>ungleich</v>
      </c>
      <c r="Z12" s="136"/>
      <c r="AA12" s="136"/>
      <c r="AB12" s="136"/>
      <c r="AC12" s="136"/>
      <c r="AD12" s="136"/>
      <c r="AE12" s="136"/>
    </row>
    <row r="13" spans="1:31" s="166" customFormat="1" ht="18.75" thickBot="1" x14ac:dyDescent="0.25">
      <c r="A13" s="172"/>
      <c r="B13" s="173"/>
      <c r="C13" s="234"/>
      <c r="D13" s="174"/>
      <c r="E13" s="175"/>
      <c r="F13" s="175"/>
      <c r="G13" s="175"/>
      <c r="H13" s="175"/>
      <c r="I13" s="241"/>
      <c r="J13" s="164">
        <v>1</v>
      </c>
      <c r="K13" s="176"/>
      <c r="L13" s="174"/>
      <c r="M13" s="175"/>
      <c r="N13" s="175"/>
      <c r="O13" s="175"/>
      <c r="P13" s="175"/>
      <c r="Q13" s="174"/>
      <c r="R13" s="175"/>
      <c r="S13" s="175"/>
      <c r="T13" s="175"/>
      <c r="U13" s="175"/>
      <c r="V13" s="174"/>
      <c r="W13" s="249"/>
      <c r="X13" s="166">
        <f t="shared" si="0"/>
        <v>0</v>
      </c>
      <c r="Y13" s="166" t="str">
        <f t="shared" si="1"/>
        <v>ungleich</v>
      </c>
      <c r="Z13" s="136"/>
      <c r="AA13" s="136"/>
      <c r="AB13" s="136"/>
      <c r="AC13" s="136"/>
      <c r="AD13" s="136"/>
      <c r="AE13" s="136"/>
    </row>
    <row r="14" spans="1:31" s="136" customFormat="1" ht="18" x14ac:dyDescent="0.2">
      <c r="A14" s="177"/>
      <c r="B14" s="178"/>
      <c r="C14" s="235"/>
      <c r="D14" s="179"/>
      <c r="E14" s="180"/>
      <c r="F14" s="181"/>
      <c r="G14" s="181"/>
      <c r="H14" s="181"/>
      <c r="I14" s="242"/>
      <c r="J14" s="182">
        <v>2</v>
      </c>
      <c r="K14" s="183"/>
      <c r="L14" s="179"/>
      <c r="M14" s="180"/>
      <c r="N14" s="181"/>
      <c r="O14" s="181"/>
      <c r="P14" s="181"/>
      <c r="Q14" s="179"/>
      <c r="R14" s="180"/>
      <c r="S14" s="181"/>
      <c r="T14" s="181"/>
      <c r="U14" s="181"/>
      <c r="V14" s="179"/>
      <c r="W14" s="250"/>
      <c r="X14" s="166">
        <f>COUNTIF(F14:H14,"ja")+COUNTIF(N14:P14,"ja")+COUNTIF(S14:U14,"ja")</f>
        <v>0</v>
      </c>
      <c r="Y14" s="166" t="str">
        <f t="shared" si="1"/>
        <v>ungleich</v>
      </c>
    </row>
    <row r="15" spans="1:31" s="136" customFormat="1" ht="18" x14ac:dyDescent="0.2">
      <c r="A15" s="184"/>
      <c r="B15" s="168"/>
      <c r="C15" s="233"/>
      <c r="D15" s="169"/>
      <c r="E15" s="169"/>
      <c r="F15" s="170"/>
      <c r="G15" s="170"/>
      <c r="H15" s="170"/>
      <c r="I15" s="240"/>
      <c r="J15" s="185">
        <v>2</v>
      </c>
      <c r="K15" s="171"/>
      <c r="L15" s="169"/>
      <c r="M15" s="169"/>
      <c r="N15" s="170"/>
      <c r="O15" s="170"/>
      <c r="P15" s="170"/>
      <c r="Q15" s="169"/>
      <c r="R15" s="169"/>
      <c r="S15" s="170"/>
      <c r="T15" s="170"/>
      <c r="U15" s="170"/>
      <c r="V15" s="169"/>
      <c r="W15" s="248"/>
      <c r="X15" s="166">
        <f t="shared" ref="X15:X21" si="2">COUNTIF(F15:H15,"ja")+COUNTIF(N15:P15,"ja")+COUNTIF(S15:U15,"ja")</f>
        <v>0</v>
      </c>
      <c r="Y15" s="166" t="str">
        <f t="shared" si="1"/>
        <v>ungleich</v>
      </c>
    </row>
    <row r="16" spans="1:31" s="136" customFormat="1" ht="18" x14ac:dyDescent="0.2">
      <c r="A16" s="184"/>
      <c r="B16" s="186"/>
      <c r="C16" s="236"/>
      <c r="D16" s="187"/>
      <c r="E16" s="169"/>
      <c r="F16" s="170"/>
      <c r="G16" s="170"/>
      <c r="H16" s="170"/>
      <c r="I16" s="243"/>
      <c r="J16" s="185">
        <v>2</v>
      </c>
      <c r="K16" s="188"/>
      <c r="L16" s="187"/>
      <c r="M16" s="169"/>
      <c r="N16" s="170"/>
      <c r="O16" s="170"/>
      <c r="P16" s="170"/>
      <c r="Q16" s="187"/>
      <c r="R16" s="169"/>
      <c r="S16" s="170"/>
      <c r="T16" s="170"/>
      <c r="U16" s="170"/>
      <c r="V16" s="187"/>
      <c r="W16" s="248"/>
      <c r="X16" s="166">
        <f t="shared" si="2"/>
        <v>0</v>
      </c>
      <c r="Y16" s="166" t="str">
        <f t="shared" si="1"/>
        <v>ungleich</v>
      </c>
    </row>
    <row r="17" spans="1:25" s="136" customFormat="1" ht="18" x14ac:dyDescent="0.2">
      <c r="A17" s="184"/>
      <c r="B17" s="168"/>
      <c r="C17" s="233"/>
      <c r="D17" s="169"/>
      <c r="E17" s="169"/>
      <c r="F17" s="170"/>
      <c r="G17" s="170"/>
      <c r="H17" s="170"/>
      <c r="I17" s="240"/>
      <c r="J17" s="185">
        <v>2</v>
      </c>
      <c r="K17" s="171"/>
      <c r="L17" s="169"/>
      <c r="M17" s="169"/>
      <c r="N17" s="170"/>
      <c r="O17" s="170"/>
      <c r="P17" s="170"/>
      <c r="Q17" s="169"/>
      <c r="R17" s="169"/>
      <c r="S17" s="170"/>
      <c r="T17" s="170"/>
      <c r="U17" s="170"/>
      <c r="V17" s="169"/>
      <c r="W17" s="248"/>
      <c r="X17" s="166">
        <f t="shared" si="2"/>
        <v>0</v>
      </c>
      <c r="Y17" s="166" t="str">
        <f t="shared" si="1"/>
        <v>ungleich</v>
      </c>
    </row>
    <row r="18" spans="1:25" s="136" customFormat="1" ht="18" x14ac:dyDescent="0.2">
      <c r="A18" s="184"/>
      <c r="B18" s="186"/>
      <c r="C18" s="236"/>
      <c r="D18" s="187"/>
      <c r="E18" s="169"/>
      <c r="F18" s="170"/>
      <c r="G18" s="170"/>
      <c r="H18" s="170"/>
      <c r="I18" s="243"/>
      <c r="J18" s="185">
        <v>2</v>
      </c>
      <c r="K18" s="188"/>
      <c r="L18" s="187"/>
      <c r="M18" s="169"/>
      <c r="N18" s="170"/>
      <c r="O18" s="170"/>
      <c r="P18" s="170"/>
      <c r="Q18" s="187"/>
      <c r="R18" s="169"/>
      <c r="S18" s="170"/>
      <c r="T18" s="170"/>
      <c r="U18" s="170"/>
      <c r="V18" s="187"/>
      <c r="W18" s="248"/>
      <c r="X18" s="166">
        <f t="shared" si="2"/>
        <v>0</v>
      </c>
      <c r="Y18" s="166" t="str">
        <f t="shared" si="1"/>
        <v>ungleich</v>
      </c>
    </row>
    <row r="19" spans="1:25" s="136" customFormat="1" ht="18" x14ac:dyDescent="0.2">
      <c r="A19" s="184"/>
      <c r="B19" s="168"/>
      <c r="C19" s="233"/>
      <c r="D19" s="169"/>
      <c r="E19" s="169"/>
      <c r="F19" s="170"/>
      <c r="G19" s="170"/>
      <c r="H19" s="170"/>
      <c r="I19" s="240"/>
      <c r="J19" s="185">
        <v>2</v>
      </c>
      <c r="K19" s="171"/>
      <c r="L19" s="169"/>
      <c r="M19" s="169"/>
      <c r="N19" s="170"/>
      <c r="O19" s="170"/>
      <c r="P19" s="170"/>
      <c r="Q19" s="169"/>
      <c r="R19" s="169"/>
      <c r="S19" s="170"/>
      <c r="T19" s="170"/>
      <c r="U19" s="170"/>
      <c r="V19" s="169"/>
      <c r="W19" s="248"/>
      <c r="X19" s="166">
        <f t="shared" si="2"/>
        <v>0</v>
      </c>
      <c r="Y19" s="166" t="str">
        <f t="shared" si="1"/>
        <v>ungleich</v>
      </c>
    </row>
    <row r="20" spans="1:25" s="136" customFormat="1" ht="18" x14ac:dyDescent="0.2">
      <c r="A20" s="184"/>
      <c r="B20" s="186"/>
      <c r="C20" s="236"/>
      <c r="D20" s="187"/>
      <c r="E20" s="169"/>
      <c r="F20" s="170"/>
      <c r="G20" s="170"/>
      <c r="H20" s="170"/>
      <c r="I20" s="243"/>
      <c r="J20" s="185">
        <v>2</v>
      </c>
      <c r="K20" s="188"/>
      <c r="L20" s="187"/>
      <c r="M20" s="169"/>
      <c r="N20" s="170"/>
      <c r="O20" s="170"/>
      <c r="P20" s="170"/>
      <c r="Q20" s="187"/>
      <c r="R20" s="169"/>
      <c r="S20" s="170"/>
      <c r="T20" s="170"/>
      <c r="U20" s="170"/>
      <c r="V20" s="187"/>
      <c r="W20" s="248"/>
      <c r="X20" s="166">
        <f t="shared" si="2"/>
        <v>0</v>
      </c>
      <c r="Y20" s="166" t="str">
        <f t="shared" si="1"/>
        <v>ungleich</v>
      </c>
    </row>
    <row r="21" spans="1:25" s="136" customFormat="1" ht="18.75" thickBot="1" x14ac:dyDescent="0.25">
      <c r="A21" s="189"/>
      <c r="B21" s="173"/>
      <c r="C21" s="234"/>
      <c r="D21" s="174"/>
      <c r="E21" s="174"/>
      <c r="F21" s="175"/>
      <c r="G21" s="175"/>
      <c r="H21" s="175"/>
      <c r="I21" s="241"/>
      <c r="J21" s="190">
        <v>2</v>
      </c>
      <c r="K21" s="176"/>
      <c r="L21" s="174"/>
      <c r="M21" s="174"/>
      <c r="N21" s="175"/>
      <c r="O21" s="175"/>
      <c r="P21" s="175"/>
      <c r="Q21" s="174"/>
      <c r="R21" s="174"/>
      <c r="S21" s="175"/>
      <c r="T21" s="175"/>
      <c r="U21" s="175"/>
      <c r="V21" s="174"/>
      <c r="W21" s="249"/>
      <c r="X21" s="166">
        <f t="shared" si="2"/>
        <v>0</v>
      </c>
      <c r="Y21" s="166" t="str">
        <f t="shared" si="1"/>
        <v>ungleich</v>
      </c>
    </row>
    <row r="22" spans="1:25" s="136" customFormat="1" ht="18" x14ac:dyDescent="0.2">
      <c r="A22" s="177"/>
      <c r="B22" s="191"/>
      <c r="C22" s="237"/>
      <c r="D22" s="180"/>
      <c r="E22" s="180"/>
      <c r="F22" s="180"/>
      <c r="G22" s="181"/>
      <c r="H22" s="181"/>
      <c r="I22" s="244"/>
      <c r="J22" s="192">
        <v>3</v>
      </c>
      <c r="K22" s="193"/>
      <c r="L22" s="180"/>
      <c r="M22" s="180"/>
      <c r="N22" s="180"/>
      <c r="O22" s="181"/>
      <c r="P22" s="181"/>
      <c r="Q22" s="180"/>
      <c r="R22" s="180"/>
      <c r="S22" s="180"/>
      <c r="T22" s="181"/>
      <c r="U22" s="181"/>
      <c r="V22" s="180"/>
      <c r="W22" s="250"/>
      <c r="X22" s="166">
        <f>COUNTIF(G22:H22,"ja")+COUNTIF(O22:P22,"ja")+COUNTIF(T22:U22,"ja")</f>
        <v>0</v>
      </c>
      <c r="Y22" s="166" t="str">
        <f t="shared" si="1"/>
        <v>ungleich</v>
      </c>
    </row>
    <row r="23" spans="1:25" s="136" customFormat="1" ht="18" x14ac:dyDescent="0.2">
      <c r="A23" s="184"/>
      <c r="B23" s="168"/>
      <c r="C23" s="233"/>
      <c r="D23" s="169"/>
      <c r="E23" s="169"/>
      <c r="F23" s="169"/>
      <c r="G23" s="170"/>
      <c r="H23" s="170"/>
      <c r="I23" s="240"/>
      <c r="J23" s="194">
        <v>3</v>
      </c>
      <c r="K23" s="171"/>
      <c r="L23" s="169"/>
      <c r="M23" s="169"/>
      <c r="N23" s="169"/>
      <c r="O23" s="170"/>
      <c r="P23" s="170"/>
      <c r="Q23" s="169"/>
      <c r="R23" s="169"/>
      <c r="S23" s="169"/>
      <c r="T23" s="170"/>
      <c r="U23" s="170"/>
      <c r="V23" s="169"/>
      <c r="W23" s="248"/>
      <c r="X23" s="166">
        <f t="shared" ref="X23:X29" si="3">COUNTIF(G23:H23,"ja")+COUNTIF(O23:P23,"ja")+COUNTIF(T23:U23,"ja")</f>
        <v>0</v>
      </c>
      <c r="Y23" s="166" t="str">
        <f t="shared" si="1"/>
        <v>ungleich</v>
      </c>
    </row>
    <row r="24" spans="1:25" s="136" customFormat="1" ht="18" x14ac:dyDescent="0.2">
      <c r="A24" s="184"/>
      <c r="B24" s="168"/>
      <c r="C24" s="233"/>
      <c r="D24" s="169"/>
      <c r="E24" s="169"/>
      <c r="F24" s="169"/>
      <c r="G24" s="170"/>
      <c r="H24" s="170"/>
      <c r="I24" s="240"/>
      <c r="J24" s="194">
        <v>3</v>
      </c>
      <c r="K24" s="171"/>
      <c r="L24" s="169"/>
      <c r="M24" s="169"/>
      <c r="N24" s="169"/>
      <c r="O24" s="170"/>
      <c r="P24" s="170"/>
      <c r="Q24" s="169"/>
      <c r="R24" s="169"/>
      <c r="S24" s="169"/>
      <c r="T24" s="170"/>
      <c r="U24" s="170"/>
      <c r="V24" s="169"/>
      <c r="W24" s="248"/>
      <c r="X24" s="166">
        <f t="shared" si="3"/>
        <v>0</v>
      </c>
      <c r="Y24" s="166" t="str">
        <f t="shared" si="1"/>
        <v>ungleich</v>
      </c>
    </row>
    <row r="25" spans="1:25" s="136" customFormat="1" ht="18" x14ac:dyDescent="0.2">
      <c r="A25" s="184"/>
      <c r="B25" s="168"/>
      <c r="C25" s="233"/>
      <c r="D25" s="169"/>
      <c r="E25" s="169"/>
      <c r="F25" s="169"/>
      <c r="G25" s="170"/>
      <c r="H25" s="170"/>
      <c r="I25" s="240"/>
      <c r="J25" s="194">
        <v>3</v>
      </c>
      <c r="K25" s="171"/>
      <c r="L25" s="169"/>
      <c r="M25" s="169"/>
      <c r="N25" s="169"/>
      <c r="O25" s="170"/>
      <c r="P25" s="170"/>
      <c r="Q25" s="169"/>
      <c r="R25" s="169"/>
      <c r="S25" s="169"/>
      <c r="T25" s="170"/>
      <c r="U25" s="170"/>
      <c r="V25" s="169"/>
      <c r="W25" s="248"/>
      <c r="X25" s="166">
        <f t="shared" si="3"/>
        <v>0</v>
      </c>
      <c r="Y25" s="166" t="str">
        <f t="shared" si="1"/>
        <v>ungleich</v>
      </c>
    </row>
    <row r="26" spans="1:25" s="136" customFormat="1" ht="18" x14ac:dyDescent="0.2">
      <c r="A26" s="184"/>
      <c r="B26" s="168"/>
      <c r="C26" s="233"/>
      <c r="D26" s="169"/>
      <c r="E26" s="169"/>
      <c r="F26" s="169"/>
      <c r="G26" s="170"/>
      <c r="H26" s="170"/>
      <c r="I26" s="240"/>
      <c r="J26" s="194">
        <v>3</v>
      </c>
      <c r="K26" s="171"/>
      <c r="L26" s="169"/>
      <c r="M26" s="169"/>
      <c r="N26" s="169"/>
      <c r="O26" s="170"/>
      <c r="P26" s="170"/>
      <c r="Q26" s="169"/>
      <c r="R26" s="169"/>
      <c r="S26" s="169"/>
      <c r="T26" s="170"/>
      <c r="U26" s="170"/>
      <c r="V26" s="169"/>
      <c r="W26" s="248"/>
      <c r="X26" s="166">
        <f t="shared" si="3"/>
        <v>0</v>
      </c>
      <c r="Y26" s="166" t="str">
        <f t="shared" si="1"/>
        <v>ungleich</v>
      </c>
    </row>
    <row r="27" spans="1:25" s="136" customFormat="1" ht="18" x14ac:dyDescent="0.2">
      <c r="A27" s="184"/>
      <c r="B27" s="168"/>
      <c r="C27" s="233"/>
      <c r="D27" s="169"/>
      <c r="E27" s="169"/>
      <c r="F27" s="169"/>
      <c r="G27" s="170"/>
      <c r="H27" s="170"/>
      <c r="I27" s="240"/>
      <c r="J27" s="194">
        <v>3</v>
      </c>
      <c r="K27" s="171"/>
      <c r="L27" s="169"/>
      <c r="M27" s="169"/>
      <c r="N27" s="169"/>
      <c r="O27" s="170"/>
      <c r="P27" s="170"/>
      <c r="Q27" s="169"/>
      <c r="R27" s="169"/>
      <c r="S27" s="169"/>
      <c r="T27" s="170"/>
      <c r="U27" s="170"/>
      <c r="V27" s="169"/>
      <c r="W27" s="248"/>
      <c r="X27" s="166">
        <f t="shared" si="3"/>
        <v>0</v>
      </c>
      <c r="Y27" s="166" t="str">
        <f t="shared" si="1"/>
        <v>ungleich</v>
      </c>
    </row>
    <row r="28" spans="1:25" s="136" customFormat="1" ht="18" x14ac:dyDescent="0.2">
      <c r="A28" s="184"/>
      <c r="B28" s="168"/>
      <c r="C28" s="233"/>
      <c r="D28" s="169"/>
      <c r="E28" s="169"/>
      <c r="F28" s="169"/>
      <c r="G28" s="170"/>
      <c r="H28" s="170"/>
      <c r="I28" s="240"/>
      <c r="J28" s="194">
        <v>3</v>
      </c>
      <c r="K28" s="171"/>
      <c r="L28" s="169"/>
      <c r="M28" s="169"/>
      <c r="N28" s="169"/>
      <c r="O28" s="170"/>
      <c r="P28" s="170"/>
      <c r="Q28" s="169"/>
      <c r="R28" s="169"/>
      <c r="S28" s="169"/>
      <c r="T28" s="170"/>
      <c r="U28" s="170"/>
      <c r="V28" s="169"/>
      <c r="W28" s="248"/>
      <c r="X28" s="166">
        <f t="shared" si="3"/>
        <v>0</v>
      </c>
      <c r="Y28" s="166" t="str">
        <f t="shared" si="1"/>
        <v>ungleich</v>
      </c>
    </row>
    <row r="29" spans="1:25" s="136" customFormat="1" ht="18.75" thickBot="1" x14ac:dyDescent="0.25">
      <c r="A29" s="195"/>
      <c r="B29" s="196"/>
      <c r="C29" s="238"/>
      <c r="D29" s="197"/>
      <c r="E29" s="197"/>
      <c r="F29" s="197"/>
      <c r="G29" s="198"/>
      <c r="H29" s="198"/>
      <c r="I29" s="245"/>
      <c r="J29" s="199">
        <v>3</v>
      </c>
      <c r="K29" s="200"/>
      <c r="L29" s="197"/>
      <c r="M29" s="197"/>
      <c r="N29" s="197"/>
      <c r="O29" s="198"/>
      <c r="P29" s="198"/>
      <c r="Q29" s="197"/>
      <c r="R29" s="197"/>
      <c r="S29" s="197"/>
      <c r="T29" s="198"/>
      <c r="U29" s="198"/>
      <c r="V29" s="197"/>
      <c r="W29" s="251"/>
      <c r="X29" s="166">
        <f t="shared" si="3"/>
        <v>0</v>
      </c>
      <c r="Y29" s="166" t="str">
        <f t="shared" si="1"/>
        <v>ungleich</v>
      </c>
    </row>
    <row r="30" spans="1:25" s="136" customFormat="1" ht="18" x14ac:dyDescent="0.2">
      <c r="A30" s="160"/>
      <c r="B30" s="161"/>
      <c r="C30" s="232"/>
      <c r="D30" s="162"/>
      <c r="E30" s="162"/>
      <c r="F30" s="162"/>
      <c r="G30" s="162"/>
      <c r="H30" s="163"/>
      <c r="I30" s="239"/>
      <c r="J30" s="201">
        <v>4</v>
      </c>
      <c r="K30" s="165"/>
      <c r="L30" s="162"/>
      <c r="M30" s="162"/>
      <c r="N30" s="162"/>
      <c r="O30" s="162"/>
      <c r="P30" s="163"/>
      <c r="Q30" s="162"/>
      <c r="R30" s="162"/>
      <c r="S30" s="162"/>
      <c r="T30" s="162"/>
      <c r="U30" s="163"/>
      <c r="V30" s="162"/>
      <c r="W30" s="247"/>
      <c r="X30" s="166">
        <f>COUNTIF(H30,"ja")+COUNTIF(P30,"ja")+COUNTIF(U30,"ja")</f>
        <v>0</v>
      </c>
      <c r="Y30" s="166" t="str">
        <f t="shared" si="1"/>
        <v>ungleich</v>
      </c>
    </row>
    <row r="31" spans="1:25" s="136" customFormat="1" ht="18" x14ac:dyDescent="0.2">
      <c r="A31" s="167"/>
      <c r="B31" s="168"/>
      <c r="C31" s="233"/>
      <c r="D31" s="169"/>
      <c r="E31" s="169"/>
      <c r="F31" s="169"/>
      <c r="G31" s="169"/>
      <c r="H31" s="170"/>
      <c r="I31" s="240"/>
      <c r="J31" s="202">
        <v>4</v>
      </c>
      <c r="K31" s="171"/>
      <c r="L31" s="169"/>
      <c r="M31" s="169"/>
      <c r="N31" s="169"/>
      <c r="O31" s="169"/>
      <c r="P31" s="170"/>
      <c r="Q31" s="169"/>
      <c r="R31" s="169"/>
      <c r="S31" s="169"/>
      <c r="T31" s="169"/>
      <c r="U31" s="170"/>
      <c r="V31" s="169"/>
      <c r="W31" s="248"/>
      <c r="X31" s="166">
        <f t="shared" ref="X31:X37" si="4">COUNTIF(H31,"ja")+COUNTIF(P31,"ja")+COUNTIF(U31,"ja")</f>
        <v>0</v>
      </c>
      <c r="Y31" s="166" t="str">
        <f t="shared" si="1"/>
        <v>ungleich</v>
      </c>
    </row>
    <row r="32" spans="1:25" s="136" customFormat="1" ht="18" x14ac:dyDescent="0.2">
      <c r="A32" s="167"/>
      <c r="B32" s="168"/>
      <c r="C32" s="233"/>
      <c r="D32" s="169"/>
      <c r="E32" s="169"/>
      <c r="F32" s="169"/>
      <c r="G32" s="169"/>
      <c r="H32" s="170"/>
      <c r="I32" s="240"/>
      <c r="J32" s="202">
        <v>4</v>
      </c>
      <c r="K32" s="171"/>
      <c r="L32" s="169"/>
      <c r="M32" s="169"/>
      <c r="N32" s="169"/>
      <c r="O32" s="169"/>
      <c r="P32" s="170"/>
      <c r="Q32" s="169"/>
      <c r="R32" s="169"/>
      <c r="S32" s="169"/>
      <c r="T32" s="169"/>
      <c r="U32" s="170"/>
      <c r="V32" s="203"/>
      <c r="W32" s="248"/>
      <c r="X32" s="166">
        <f t="shared" si="4"/>
        <v>0</v>
      </c>
      <c r="Y32" s="166" t="str">
        <f t="shared" si="1"/>
        <v>ungleich</v>
      </c>
    </row>
    <row r="33" spans="1:26" s="136" customFormat="1" ht="18" x14ac:dyDescent="0.2">
      <c r="A33" s="167"/>
      <c r="B33" s="168"/>
      <c r="C33" s="233"/>
      <c r="D33" s="169"/>
      <c r="E33" s="169"/>
      <c r="F33" s="169"/>
      <c r="G33" s="169"/>
      <c r="H33" s="170"/>
      <c r="I33" s="240"/>
      <c r="J33" s="202">
        <v>4</v>
      </c>
      <c r="K33" s="171"/>
      <c r="L33" s="169"/>
      <c r="M33" s="169"/>
      <c r="N33" s="169"/>
      <c r="O33" s="169"/>
      <c r="P33" s="170"/>
      <c r="Q33" s="169"/>
      <c r="R33" s="169"/>
      <c r="S33" s="169"/>
      <c r="T33" s="169"/>
      <c r="U33" s="170"/>
      <c r="V33" s="203"/>
      <c r="W33" s="248"/>
      <c r="X33" s="166">
        <f t="shared" si="4"/>
        <v>0</v>
      </c>
      <c r="Y33" s="166" t="str">
        <f t="shared" si="1"/>
        <v>ungleich</v>
      </c>
    </row>
    <row r="34" spans="1:26" s="136" customFormat="1" ht="18" x14ac:dyDescent="0.2">
      <c r="A34" s="167"/>
      <c r="B34" s="168"/>
      <c r="C34" s="233"/>
      <c r="D34" s="169"/>
      <c r="E34" s="169"/>
      <c r="F34" s="169"/>
      <c r="G34" s="169"/>
      <c r="H34" s="170"/>
      <c r="I34" s="240"/>
      <c r="J34" s="202">
        <v>4</v>
      </c>
      <c r="K34" s="171"/>
      <c r="L34" s="169"/>
      <c r="M34" s="169"/>
      <c r="N34" s="169"/>
      <c r="O34" s="169"/>
      <c r="P34" s="170"/>
      <c r="Q34" s="169"/>
      <c r="R34" s="169"/>
      <c r="S34" s="169"/>
      <c r="T34" s="169"/>
      <c r="U34" s="170"/>
      <c r="V34" s="169"/>
      <c r="W34" s="248"/>
      <c r="X34" s="166">
        <f t="shared" si="4"/>
        <v>0</v>
      </c>
      <c r="Y34" s="166" t="str">
        <f t="shared" si="1"/>
        <v>ungleich</v>
      </c>
    </row>
    <row r="35" spans="1:26" s="136" customFormat="1" ht="18" x14ac:dyDescent="0.2">
      <c r="A35" s="167"/>
      <c r="B35" s="168"/>
      <c r="C35" s="233"/>
      <c r="D35" s="169"/>
      <c r="E35" s="169"/>
      <c r="F35" s="169"/>
      <c r="G35" s="169"/>
      <c r="H35" s="170"/>
      <c r="I35" s="240"/>
      <c r="J35" s="202">
        <v>4</v>
      </c>
      <c r="K35" s="171"/>
      <c r="L35" s="169"/>
      <c r="M35" s="169"/>
      <c r="N35" s="169"/>
      <c r="O35" s="169"/>
      <c r="P35" s="170"/>
      <c r="Q35" s="169"/>
      <c r="R35" s="169"/>
      <c r="S35" s="169"/>
      <c r="T35" s="169"/>
      <c r="U35" s="170"/>
      <c r="V35" s="169"/>
      <c r="W35" s="248"/>
      <c r="X35" s="166">
        <f t="shared" si="4"/>
        <v>0</v>
      </c>
      <c r="Y35" s="166" t="str">
        <f t="shared" si="1"/>
        <v>ungleich</v>
      </c>
    </row>
    <row r="36" spans="1:26" s="136" customFormat="1" ht="18" x14ac:dyDescent="0.2">
      <c r="A36" s="167"/>
      <c r="B36" s="168"/>
      <c r="C36" s="233"/>
      <c r="D36" s="169"/>
      <c r="E36" s="169"/>
      <c r="F36" s="169"/>
      <c r="G36" s="169"/>
      <c r="H36" s="170"/>
      <c r="I36" s="240"/>
      <c r="J36" s="202">
        <v>4</v>
      </c>
      <c r="K36" s="171"/>
      <c r="L36" s="169"/>
      <c r="M36" s="169"/>
      <c r="N36" s="169"/>
      <c r="O36" s="169"/>
      <c r="P36" s="170"/>
      <c r="Q36" s="169"/>
      <c r="R36" s="169"/>
      <c r="S36" s="169"/>
      <c r="T36" s="169"/>
      <c r="U36" s="170"/>
      <c r="V36" s="203"/>
      <c r="W36" s="248"/>
      <c r="X36" s="166">
        <f t="shared" si="4"/>
        <v>0</v>
      </c>
      <c r="Y36" s="166" t="str">
        <f t="shared" si="1"/>
        <v>ungleich</v>
      </c>
    </row>
    <row r="37" spans="1:26" s="136" customFormat="1" ht="18.75" thickBot="1" x14ac:dyDescent="0.25">
      <c r="A37" s="172"/>
      <c r="B37" s="173"/>
      <c r="C37" s="234"/>
      <c r="D37" s="174"/>
      <c r="E37" s="197"/>
      <c r="F37" s="197"/>
      <c r="G37" s="197"/>
      <c r="H37" s="175"/>
      <c r="I37" s="241"/>
      <c r="J37" s="204">
        <v>4</v>
      </c>
      <c r="K37" s="176"/>
      <c r="L37" s="174"/>
      <c r="M37" s="174"/>
      <c r="N37" s="174"/>
      <c r="O37" s="174"/>
      <c r="P37" s="175"/>
      <c r="Q37" s="174"/>
      <c r="R37" s="174"/>
      <c r="S37" s="174"/>
      <c r="T37" s="174"/>
      <c r="U37" s="175"/>
      <c r="V37" s="205"/>
      <c r="W37" s="248"/>
      <c r="X37" s="166">
        <f t="shared" si="4"/>
        <v>0</v>
      </c>
      <c r="Y37" s="166" t="str">
        <f t="shared" si="1"/>
        <v>ungleich</v>
      </c>
    </row>
    <row r="38" spans="1:26" s="136" customFormat="1" ht="18" x14ac:dyDescent="0.2">
      <c r="A38" s="206"/>
      <c r="B38" s="191"/>
      <c r="C38" s="237"/>
      <c r="D38" s="180"/>
      <c r="E38" s="180"/>
      <c r="F38" s="180"/>
      <c r="G38" s="180"/>
      <c r="H38" s="180"/>
      <c r="I38" s="244"/>
      <c r="J38" s="207">
        <v>5</v>
      </c>
      <c r="K38" s="193"/>
      <c r="L38" s="180"/>
      <c r="M38" s="180"/>
      <c r="N38" s="180"/>
      <c r="O38" s="180"/>
      <c r="P38" s="180"/>
      <c r="Q38" s="180"/>
      <c r="R38" s="180"/>
      <c r="S38" s="180"/>
      <c r="T38" s="180"/>
      <c r="U38" s="180"/>
      <c r="V38" s="180"/>
      <c r="W38" s="252"/>
      <c r="X38" s="166"/>
      <c r="Y38" s="208"/>
    </row>
    <row r="39" spans="1:26" s="136" customFormat="1" ht="18" x14ac:dyDescent="0.2">
      <c r="A39" s="167"/>
      <c r="B39" s="168"/>
      <c r="C39" s="233"/>
      <c r="D39" s="169"/>
      <c r="E39" s="169"/>
      <c r="F39" s="169"/>
      <c r="G39" s="169"/>
      <c r="H39" s="169"/>
      <c r="I39" s="240"/>
      <c r="J39" s="209">
        <v>5</v>
      </c>
      <c r="K39" s="171"/>
      <c r="L39" s="169"/>
      <c r="M39" s="169"/>
      <c r="N39" s="169"/>
      <c r="O39" s="169"/>
      <c r="P39" s="169"/>
      <c r="Q39" s="169"/>
      <c r="R39" s="169"/>
      <c r="S39" s="169"/>
      <c r="T39" s="169"/>
      <c r="U39" s="169"/>
      <c r="V39" s="169"/>
      <c r="W39" s="253"/>
      <c r="X39" s="166"/>
      <c r="Y39" s="208"/>
    </row>
    <row r="40" spans="1:26" s="136" customFormat="1" ht="18" x14ac:dyDescent="0.2">
      <c r="A40" s="167"/>
      <c r="B40" s="168"/>
      <c r="C40" s="233"/>
      <c r="D40" s="169"/>
      <c r="E40" s="169"/>
      <c r="F40" s="169"/>
      <c r="G40" s="169"/>
      <c r="H40" s="169"/>
      <c r="I40" s="240"/>
      <c r="J40" s="209">
        <v>5</v>
      </c>
      <c r="K40" s="171"/>
      <c r="L40" s="169"/>
      <c r="M40" s="169"/>
      <c r="N40" s="169"/>
      <c r="O40" s="169"/>
      <c r="P40" s="169"/>
      <c r="Q40" s="169"/>
      <c r="R40" s="169"/>
      <c r="S40" s="169"/>
      <c r="T40" s="169"/>
      <c r="U40" s="169"/>
      <c r="V40" s="169"/>
      <c r="W40" s="253"/>
      <c r="X40" s="166"/>
      <c r="Y40" s="208"/>
    </row>
    <row r="41" spans="1:26" s="136" customFormat="1" ht="18" x14ac:dyDescent="0.2">
      <c r="A41" s="167"/>
      <c r="B41" s="168"/>
      <c r="C41" s="233"/>
      <c r="D41" s="169"/>
      <c r="E41" s="169"/>
      <c r="F41" s="169"/>
      <c r="G41" s="169"/>
      <c r="H41" s="169"/>
      <c r="I41" s="240"/>
      <c r="J41" s="209">
        <v>5</v>
      </c>
      <c r="K41" s="171"/>
      <c r="L41" s="169"/>
      <c r="M41" s="169"/>
      <c r="N41" s="169"/>
      <c r="O41" s="169"/>
      <c r="P41" s="169"/>
      <c r="Q41" s="169"/>
      <c r="R41" s="169"/>
      <c r="S41" s="169"/>
      <c r="T41" s="169"/>
      <c r="U41" s="169"/>
      <c r="V41" s="169"/>
      <c r="W41" s="253"/>
      <c r="X41" s="166"/>
      <c r="Y41" s="208"/>
    </row>
    <row r="42" spans="1:26" s="136" customFormat="1" ht="18" x14ac:dyDescent="0.2">
      <c r="A42" s="167"/>
      <c r="B42" s="168"/>
      <c r="C42" s="233"/>
      <c r="D42" s="169"/>
      <c r="E42" s="169"/>
      <c r="F42" s="169"/>
      <c r="G42" s="169"/>
      <c r="H42" s="169"/>
      <c r="I42" s="240"/>
      <c r="J42" s="209">
        <v>5</v>
      </c>
      <c r="K42" s="171"/>
      <c r="L42" s="169"/>
      <c r="M42" s="169"/>
      <c r="N42" s="169"/>
      <c r="O42" s="169"/>
      <c r="P42" s="169"/>
      <c r="Q42" s="169"/>
      <c r="R42" s="169"/>
      <c r="S42" s="169"/>
      <c r="T42" s="169"/>
      <c r="U42" s="169"/>
      <c r="V42" s="169"/>
      <c r="W42" s="253"/>
      <c r="X42" s="166"/>
      <c r="Y42" s="208"/>
    </row>
    <row r="43" spans="1:26" s="136" customFormat="1" ht="18" x14ac:dyDescent="0.2">
      <c r="A43" s="167"/>
      <c r="B43" s="168"/>
      <c r="C43" s="233"/>
      <c r="D43" s="169"/>
      <c r="E43" s="169"/>
      <c r="F43" s="169"/>
      <c r="G43" s="169"/>
      <c r="H43" s="169"/>
      <c r="I43" s="240"/>
      <c r="J43" s="209">
        <v>5</v>
      </c>
      <c r="K43" s="171"/>
      <c r="L43" s="169"/>
      <c r="M43" s="169"/>
      <c r="N43" s="169"/>
      <c r="O43" s="169"/>
      <c r="P43" s="169"/>
      <c r="Q43" s="169"/>
      <c r="R43" s="169"/>
      <c r="S43" s="169"/>
      <c r="T43" s="169"/>
      <c r="U43" s="169"/>
      <c r="V43" s="169"/>
      <c r="W43" s="253"/>
      <c r="X43" s="166"/>
      <c r="Y43" s="208"/>
    </row>
    <row r="44" spans="1:26" s="136" customFormat="1" ht="18" x14ac:dyDescent="0.2">
      <c r="A44" s="167"/>
      <c r="B44" s="168"/>
      <c r="C44" s="233"/>
      <c r="D44" s="169"/>
      <c r="E44" s="169"/>
      <c r="F44" s="169"/>
      <c r="G44" s="169"/>
      <c r="H44" s="169"/>
      <c r="I44" s="240"/>
      <c r="J44" s="209">
        <v>5</v>
      </c>
      <c r="K44" s="171"/>
      <c r="L44" s="169"/>
      <c r="M44" s="169"/>
      <c r="N44" s="169"/>
      <c r="O44" s="169"/>
      <c r="P44" s="169"/>
      <c r="Q44" s="169"/>
      <c r="R44" s="169"/>
      <c r="S44" s="169"/>
      <c r="T44" s="169"/>
      <c r="U44" s="169"/>
      <c r="V44" s="169"/>
      <c r="W44" s="253"/>
      <c r="X44" s="166"/>
      <c r="Y44" s="208"/>
    </row>
    <row r="45" spans="1:26" s="136" customFormat="1" ht="18.75" thickBot="1" x14ac:dyDescent="0.25">
      <c r="A45" s="210"/>
      <c r="B45" s="196"/>
      <c r="C45" s="238"/>
      <c r="D45" s="197"/>
      <c r="E45" s="197"/>
      <c r="F45" s="197"/>
      <c r="G45" s="197"/>
      <c r="H45" s="197"/>
      <c r="I45" s="246"/>
      <c r="J45" s="211">
        <v>5</v>
      </c>
      <c r="K45" s="200"/>
      <c r="L45" s="197"/>
      <c r="M45" s="197"/>
      <c r="N45" s="197"/>
      <c r="O45" s="197"/>
      <c r="P45" s="197"/>
      <c r="Q45" s="197"/>
      <c r="R45" s="197"/>
      <c r="S45" s="197"/>
      <c r="T45" s="197"/>
      <c r="U45" s="197"/>
      <c r="V45" s="197"/>
      <c r="W45" s="254"/>
      <c r="X45" s="166"/>
      <c r="Y45" s="208"/>
    </row>
    <row r="46" spans="1:26" ht="24" customHeight="1" x14ac:dyDescent="0.2"/>
    <row r="47" spans="1:26" s="158" customFormat="1" ht="69" customHeight="1" x14ac:dyDescent="0.2">
      <c r="A47" s="277"/>
      <c r="B47" s="277"/>
      <c r="C47" s="277"/>
      <c r="D47" s="277"/>
      <c r="E47" s="277"/>
      <c r="F47" s="277"/>
      <c r="G47" s="213"/>
      <c r="H47" s="277"/>
      <c r="I47" s="277"/>
      <c r="J47" s="277"/>
      <c r="K47" s="277"/>
      <c r="L47" s="277"/>
      <c r="M47" s="277"/>
      <c r="N47" s="277"/>
      <c r="O47" s="277"/>
      <c r="Q47" s="278"/>
      <c r="R47" s="278"/>
      <c r="S47" s="278"/>
      <c r="T47" s="278"/>
      <c r="U47" s="278"/>
      <c r="V47" s="278"/>
      <c r="W47" s="212"/>
      <c r="X47" s="212"/>
      <c r="Y47" s="214"/>
      <c r="Z47" s="212"/>
    </row>
    <row r="48" spans="1:26" x14ac:dyDescent="0.2">
      <c r="A48" s="266" t="s">
        <v>75</v>
      </c>
      <c r="B48" s="266"/>
      <c r="C48" s="266"/>
      <c r="D48" s="266"/>
      <c r="E48" s="266"/>
      <c r="F48" s="266"/>
      <c r="H48" s="266" t="s">
        <v>76</v>
      </c>
      <c r="I48" s="266"/>
      <c r="J48" s="266"/>
      <c r="K48" s="266"/>
      <c r="L48" s="266"/>
      <c r="M48" s="266"/>
      <c r="N48" s="266"/>
      <c r="O48" s="266"/>
      <c r="Q48" s="132" t="s">
        <v>77</v>
      </c>
      <c r="X48" s="212"/>
      <c r="Y48" s="214"/>
      <c r="Z48" s="212"/>
    </row>
    <row r="49" spans="8:26" x14ac:dyDescent="0.2">
      <c r="H49" s="266" t="s">
        <v>78</v>
      </c>
      <c r="I49" s="266"/>
      <c r="J49" s="266"/>
      <c r="K49" s="266"/>
      <c r="L49" s="266"/>
      <c r="M49" s="266"/>
      <c r="N49" s="266"/>
      <c r="O49" s="266"/>
      <c r="X49" s="212"/>
      <c r="Y49" s="214"/>
      <c r="Z49" s="212"/>
    </row>
    <row r="50" spans="8:26" ht="5.25" customHeight="1" x14ac:dyDescent="0.2">
      <c r="X50" s="212"/>
      <c r="Y50" s="214"/>
      <c r="Z50" s="212"/>
    </row>
    <row r="51" spans="8:26" x14ac:dyDescent="0.2">
      <c r="X51" s="212"/>
      <c r="Y51" s="214"/>
      <c r="Z51" s="212"/>
    </row>
    <row r="52" spans="8:26" x14ac:dyDescent="0.2">
      <c r="X52" s="212"/>
      <c r="Y52" s="214"/>
      <c r="Z52" s="212"/>
    </row>
    <row r="53" spans="8:26" x14ac:dyDescent="0.2">
      <c r="X53" s="212"/>
      <c r="Y53" s="214"/>
      <c r="Z53" s="212"/>
    </row>
  </sheetData>
  <sheetProtection algorithmName="SHA-512" hashValue="xOWV+YOm6Ro229vr9GBg5pdQvZLi9CqBdFbtzX0gpqSDmpP3Tmvkl2WDArMg/92V4BH5kTfTMUjSpyx892cvwg==" saltValue="ji1zJ+/7vdqo/e3EgM40zg==" spinCount="100000" sheet="1" objects="1" scenarios="1" selectLockedCells="1"/>
  <mergeCells count="11">
    <mergeCell ref="A48:F48"/>
    <mergeCell ref="H48:O48"/>
    <mergeCell ref="H49:O49"/>
    <mergeCell ref="A2:C2"/>
    <mergeCell ref="D2:I2"/>
    <mergeCell ref="K2:V2"/>
    <mergeCell ref="K3:P3"/>
    <mergeCell ref="Q3:U3"/>
    <mergeCell ref="A47:F47"/>
    <mergeCell ref="H47:O47"/>
    <mergeCell ref="Q47:V47"/>
  </mergeCells>
  <conditionalFormatting sqref="E6:H13 F14:H21 G22:H29 H30:H37">
    <cfRule type="uniqueValues" dxfId="10" priority="11"/>
  </conditionalFormatting>
  <conditionalFormatting sqref="E6:H13 F14:H21 G22:H29 H30:H37">
    <cfRule type="expression" dxfId="9" priority="10">
      <formula>$E$6="ja"</formula>
    </cfRule>
  </conditionalFormatting>
  <conditionalFormatting sqref="W5">
    <cfRule type="expression" dxfId="8" priority="1">
      <formula>W6=ISTLEER+ $X$6&gt;=1</formula>
    </cfRule>
    <cfRule type="expression" dxfId="7" priority="5">
      <formula>$X$6+$X$7+$X$8+$X$9+$X$10+$X$11+$X$12+$X$13+$X$14+$X$15+$X$16+$X$17+$X$18+$X$19+$X$20+$X$21+$X$22+$X$23+$X$24+$X$25+$X$26+$X$27+$X$28+$X$29+$X$30+$X$31+$X$32+$X$33+$X$34+$X$35+$X$36+$X$37+$X$38+$X$39+$X$40+$X$41+$X$42+$X$43+$X$44+$X$45&gt;0</formula>
    </cfRule>
    <cfRule type="expression" dxfId="6" priority="9">
      <formula>$Y$6="gleich"</formula>
    </cfRule>
  </conditionalFormatting>
  <conditionalFormatting sqref="V6:V45">
    <cfRule type="expression" dxfId="5" priority="6">
      <formula>$V$6&gt;65</formula>
    </cfRule>
  </conditionalFormatting>
  <conditionalFormatting sqref="W6:W37">
    <cfRule type="expression" dxfId="4" priority="4">
      <formula>Y6="ungleich"</formula>
    </cfRule>
    <cfRule type="expression" dxfId="3" priority="7">
      <formula>W6&gt;0</formula>
    </cfRule>
    <cfRule type="expression" dxfId="2" priority="8">
      <formula>X6&gt;0</formula>
    </cfRule>
  </conditionalFormatting>
  <conditionalFormatting sqref="A47:F47">
    <cfRule type="expression" dxfId="1" priority="3">
      <formula>$A$47&lt;&gt;""</formula>
    </cfRule>
  </conditionalFormatting>
  <conditionalFormatting sqref="H47:O47">
    <cfRule type="expression" dxfId="0" priority="2">
      <formula>$H$47&lt;&gt;""</formula>
    </cfRule>
  </conditionalFormatting>
  <dataValidations count="1">
    <dataValidation type="decimal" operator="lessThanOrEqual" allowBlank="1" showInputMessage="1" showErrorMessage="1" error="Bitte die Berufserfahrung in Jahren eingeben." sqref="V6:V45">
      <formula1>65</formula1>
    </dataValidation>
  </dataValidations>
  <printOptions horizontalCentered="1"/>
  <pageMargins left="0.11811023622047245" right="0.11811023622047245" top="0.70866141732283472" bottom="0.78740157480314965" header="0.59055118110236227" footer="0.19685039370078741"/>
  <pageSetup paperSize="9" scale="75" orientation="landscape" r:id="rId1"/>
  <headerFooter>
    <oddHeader>&amp;C&amp;"Arial,Standard"Tätigkeits- und Qualitätsnachweis</oddHeader>
    <oddFooter>Seite &amp;P von &amp;N</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x14:formula1>
            <xm:f>drop_Down!$A$1:$A$2</xm:f>
          </x14:formula1>
          <xm:sqref>B6:B45</xm:sqref>
        </x14:dataValidation>
        <x14:dataValidation type="list" allowBlank="1" showInputMessage="1" showErrorMessage="1">
          <x14:formula1>
            <xm:f>drop_Down!$C$1:$C$2</xm:f>
          </x14:formula1>
          <xm:sqref>K6:U45 D6:H45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C2"/>
  <sheetViews>
    <sheetView workbookViewId="0">
      <selection activeCell="C32" sqref="C32"/>
    </sheetView>
  </sheetViews>
  <sheetFormatPr baseColWidth="10" defaultColWidth="11" defaultRowHeight="12.75" x14ac:dyDescent="0.2"/>
  <cols>
    <col min="1" max="1" width="9.42578125" style="216" bestFit="1" customWidth="1"/>
    <col min="2" max="16384" width="11" style="216"/>
  </cols>
  <sheetData>
    <row r="1" spans="1:3" x14ac:dyDescent="0.2">
      <c r="A1" s="216" t="s">
        <v>93</v>
      </c>
      <c r="C1" s="216" t="s">
        <v>94</v>
      </c>
    </row>
    <row r="2" spans="1:3" x14ac:dyDescent="0.2">
      <c r="A2" s="216" t="s">
        <v>95</v>
      </c>
      <c r="C2" s="216" t="s">
        <v>96</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14999847407452621"/>
    <pageSetUpPr fitToPage="1"/>
  </sheetPr>
  <dimension ref="A1:M56"/>
  <sheetViews>
    <sheetView workbookViewId="0">
      <selection activeCell="A11" sqref="A11:C11"/>
    </sheetView>
  </sheetViews>
  <sheetFormatPr baseColWidth="10" defaultColWidth="11" defaultRowHeight="12.75" x14ac:dyDescent="0.2"/>
  <cols>
    <col min="1" max="1" width="24.42578125" style="216" customWidth="1"/>
    <col min="2" max="2" width="147.42578125" style="216" customWidth="1"/>
    <col min="3" max="3" width="11.140625" style="216" customWidth="1"/>
    <col min="4" max="16384" width="11" style="216"/>
  </cols>
  <sheetData>
    <row r="1" spans="1:13" ht="22.7" customHeight="1" x14ac:dyDescent="0.25">
      <c r="A1" s="279" t="s">
        <v>79</v>
      </c>
      <c r="B1" s="279"/>
      <c r="C1" s="279"/>
      <c r="D1" s="215"/>
      <c r="E1" s="215"/>
      <c r="F1" s="215"/>
      <c r="G1" s="215"/>
      <c r="H1" s="215"/>
      <c r="I1" s="215"/>
      <c r="J1" s="215"/>
    </row>
    <row r="2" spans="1:13" ht="13.5" thickBot="1" x14ac:dyDescent="0.25"/>
    <row r="3" spans="1:13" ht="18" customHeight="1" x14ac:dyDescent="0.2">
      <c r="A3" s="217"/>
      <c r="B3" s="218" t="s">
        <v>80</v>
      </c>
      <c r="C3" s="219" t="s">
        <v>81</v>
      </c>
    </row>
    <row r="4" spans="1:13" ht="38.25" x14ac:dyDescent="0.2">
      <c r="A4" s="220" t="s">
        <v>82</v>
      </c>
      <c r="B4" s="221" t="s">
        <v>83</v>
      </c>
      <c r="C4" s="222">
        <v>53</v>
      </c>
      <c r="M4" s="223"/>
    </row>
    <row r="5" spans="1:13" ht="51" x14ac:dyDescent="0.2">
      <c r="A5" s="220" t="s">
        <v>84</v>
      </c>
      <c r="B5" s="221" t="s">
        <v>85</v>
      </c>
      <c r="C5" s="222">
        <v>35</v>
      </c>
      <c r="M5" s="223"/>
    </row>
    <row r="6" spans="1:13" ht="17.45" customHeight="1" x14ac:dyDescent="0.2">
      <c r="A6" s="220" t="s">
        <v>86</v>
      </c>
      <c r="B6" s="221" t="s">
        <v>87</v>
      </c>
      <c r="C6" s="222">
        <v>25</v>
      </c>
      <c r="M6" s="223"/>
    </row>
    <row r="7" spans="1:13" ht="25.5" x14ac:dyDescent="0.2">
      <c r="A7" s="220" t="s">
        <v>88</v>
      </c>
      <c r="B7" s="221" t="s">
        <v>89</v>
      </c>
      <c r="C7" s="222">
        <v>21</v>
      </c>
      <c r="M7" s="223"/>
    </row>
    <row r="8" spans="1:13" ht="26.25" thickBot="1" x14ac:dyDescent="0.25">
      <c r="A8" s="224" t="s">
        <v>90</v>
      </c>
      <c r="B8" s="225" t="s">
        <v>91</v>
      </c>
      <c r="C8" s="226">
        <v>17</v>
      </c>
      <c r="M8" s="223"/>
    </row>
    <row r="9" spans="1:13" x14ac:dyDescent="0.2">
      <c r="M9" s="223"/>
    </row>
    <row r="10" spans="1:13" x14ac:dyDescent="0.2">
      <c r="M10" s="223"/>
    </row>
    <row r="11" spans="1:13" ht="311.25" customHeight="1" x14ac:dyDescent="0.2">
      <c r="A11" s="280" t="s">
        <v>92</v>
      </c>
      <c r="B11" s="280"/>
      <c r="C11" s="280"/>
      <c r="D11" s="227"/>
      <c r="E11" s="227"/>
      <c r="F11" s="228"/>
      <c r="G11" s="228"/>
      <c r="H11" s="228"/>
      <c r="I11" s="228"/>
      <c r="J11" s="228"/>
      <c r="K11" s="228"/>
      <c r="L11" s="228"/>
      <c r="M11" s="223"/>
    </row>
    <row r="12" spans="1:13" x14ac:dyDescent="0.2">
      <c r="A12" s="227"/>
      <c r="B12" s="227"/>
      <c r="C12" s="227"/>
      <c r="D12" s="227"/>
      <c r="E12" s="227"/>
      <c r="F12" s="228"/>
      <c r="G12" s="228"/>
      <c r="H12" s="228"/>
      <c r="I12" s="228"/>
      <c r="J12" s="228"/>
      <c r="K12" s="228"/>
      <c r="L12" s="228"/>
      <c r="M12" s="223"/>
    </row>
    <row r="13" spans="1:13" x14ac:dyDescent="0.2">
      <c r="A13" s="227"/>
      <c r="B13" s="227"/>
      <c r="C13" s="227"/>
      <c r="D13" s="227"/>
      <c r="E13" s="227"/>
      <c r="F13" s="228"/>
      <c r="G13" s="228"/>
      <c r="H13" s="228"/>
      <c r="I13" s="228"/>
      <c r="J13" s="228"/>
      <c r="K13" s="228"/>
      <c r="L13" s="228"/>
      <c r="M13" s="223"/>
    </row>
    <row r="14" spans="1:13" x14ac:dyDescent="0.2">
      <c r="A14" s="227"/>
      <c r="B14" s="227"/>
      <c r="C14" s="227"/>
      <c r="D14" s="227"/>
      <c r="E14" s="227"/>
      <c r="F14" s="228"/>
      <c r="G14" s="228"/>
      <c r="H14" s="228"/>
      <c r="I14" s="228"/>
      <c r="J14" s="228"/>
      <c r="K14" s="228"/>
      <c r="L14" s="228"/>
      <c r="M14" s="223"/>
    </row>
    <row r="15" spans="1:13" x14ac:dyDescent="0.2">
      <c r="A15" s="227"/>
      <c r="B15" s="227"/>
      <c r="C15" s="227"/>
      <c r="D15" s="227"/>
      <c r="E15" s="227"/>
      <c r="F15" s="228"/>
      <c r="G15" s="228"/>
      <c r="H15" s="228"/>
      <c r="I15" s="228"/>
      <c r="J15" s="228"/>
      <c r="K15" s="228"/>
      <c r="L15" s="228"/>
      <c r="M15" s="223"/>
    </row>
    <row r="16" spans="1:13" x14ac:dyDescent="0.2">
      <c r="A16" s="227"/>
      <c r="B16" s="227"/>
      <c r="C16" s="227"/>
      <c r="D16" s="227"/>
      <c r="E16" s="227"/>
      <c r="F16" s="228"/>
      <c r="G16" s="228"/>
      <c r="H16" s="228"/>
      <c r="I16" s="228"/>
      <c r="J16" s="228"/>
      <c r="K16" s="228"/>
      <c r="L16" s="228"/>
    </row>
    <row r="17" spans="1:12" x14ac:dyDescent="0.2">
      <c r="A17" s="227"/>
      <c r="B17" s="227"/>
      <c r="C17" s="227"/>
      <c r="D17" s="227"/>
      <c r="E17" s="227"/>
      <c r="F17" s="228"/>
      <c r="G17" s="228"/>
      <c r="H17" s="228"/>
      <c r="I17" s="228"/>
      <c r="J17" s="228"/>
      <c r="K17" s="228"/>
      <c r="L17" s="228"/>
    </row>
    <row r="18" spans="1:12" x14ac:dyDescent="0.2">
      <c r="A18" s="227"/>
      <c r="B18" s="227"/>
      <c r="C18" s="227"/>
      <c r="D18" s="227"/>
      <c r="E18" s="227"/>
      <c r="F18" s="228"/>
      <c r="G18" s="228"/>
      <c r="H18" s="228"/>
      <c r="I18" s="228"/>
      <c r="J18" s="228"/>
      <c r="K18" s="228"/>
      <c r="L18" s="228"/>
    </row>
    <row r="19" spans="1:12" x14ac:dyDescent="0.2">
      <c r="A19" s="227"/>
      <c r="B19" s="227"/>
      <c r="C19" s="227"/>
      <c r="D19" s="227"/>
      <c r="E19" s="227"/>
      <c r="F19" s="228"/>
      <c r="G19" s="228"/>
      <c r="H19" s="228"/>
      <c r="I19" s="228"/>
      <c r="J19" s="228"/>
      <c r="K19" s="228"/>
      <c r="L19" s="228"/>
    </row>
    <row r="20" spans="1:12" x14ac:dyDescent="0.2">
      <c r="A20" s="227"/>
      <c r="B20" s="227"/>
      <c r="C20" s="227"/>
      <c r="D20" s="227"/>
      <c r="E20" s="227"/>
      <c r="F20" s="228"/>
      <c r="G20" s="228"/>
      <c r="H20" s="228"/>
      <c r="I20" s="228"/>
      <c r="J20" s="228"/>
      <c r="K20" s="228"/>
      <c r="L20" s="228"/>
    </row>
    <row r="21" spans="1:12" x14ac:dyDescent="0.2">
      <c r="A21" s="227"/>
      <c r="B21" s="227"/>
      <c r="C21" s="227"/>
      <c r="D21" s="227"/>
      <c r="E21" s="227"/>
      <c r="F21" s="228"/>
      <c r="G21" s="228"/>
      <c r="H21" s="228"/>
      <c r="I21" s="228"/>
      <c r="J21" s="228"/>
      <c r="K21" s="228"/>
      <c r="L21" s="228"/>
    </row>
    <row r="22" spans="1:12" x14ac:dyDescent="0.2">
      <c r="A22" s="227"/>
      <c r="B22" s="227"/>
      <c r="C22" s="227"/>
      <c r="D22" s="227"/>
      <c r="E22" s="227"/>
      <c r="F22" s="228"/>
      <c r="G22" s="228"/>
      <c r="H22" s="228"/>
      <c r="I22" s="228"/>
      <c r="J22" s="228"/>
      <c r="K22" s="228"/>
      <c r="L22" s="228"/>
    </row>
    <row r="23" spans="1:12" x14ac:dyDescent="0.2">
      <c r="A23" s="227"/>
      <c r="B23" s="227"/>
      <c r="C23" s="227"/>
      <c r="D23" s="227"/>
      <c r="E23" s="227"/>
      <c r="F23" s="228"/>
      <c r="G23" s="228"/>
      <c r="H23" s="228"/>
      <c r="I23" s="228"/>
      <c r="J23" s="228"/>
      <c r="K23" s="228"/>
      <c r="L23" s="228"/>
    </row>
    <row r="24" spans="1:12" x14ac:dyDescent="0.2">
      <c r="A24" s="227"/>
      <c r="B24" s="227"/>
      <c r="C24" s="227"/>
      <c r="D24" s="227"/>
      <c r="E24" s="227"/>
      <c r="F24" s="228"/>
      <c r="G24" s="228"/>
      <c r="H24" s="228"/>
      <c r="I24" s="228"/>
      <c r="J24" s="228"/>
      <c r="K24" s="228"/>
      <c r="L24" s="228"/>
    </row>
    <row r="25" spans="1:12" x14ac:dyDescent="0.2">
      <c r="A25" s="227"/>
      <c r="B25" s="227"/>
      <c r="C25" s="227"/>
      <c r="D25" s="227"/>
      <c r="E25" s="227"/>
      <c r="F25" s="228"/>
      <c r="G25" s="228"/>
      <c r="H25" s="228"/>
      <c r="I25" s="228"/>
      <c r="J25" s="228"/>
      <c r="K25" s="228"/>
      <c r="L25" s="228"/>
    </row>
    <row r="26" spans="1:12" x14ac:dyDescent="0.2">
      <c r="A26" s="227"/>
      <c r="B26" s="227"/>
      <c r="C26" s="227"/>
      <c r="D26" s="227"/>
      <c r="E26" s="227"/>
      <c r="F26" s="228"/>
      <c r="G26" s="228"/>
      <c r="H26" s="228"/>
      <c r="I26" s="228"/>
      <c r="J26" s="228"/>
      <c r="K26" s="228"/>
      <c r="L26" s="228"/>
    </row>
    <row r="27" spans="1:12" x14ac:dyDescent="0.2">
      <c r="A27" s="227"/>
      <c r="B27" s="227"/>
      <c r="C27" s="227"/>
      <c r="D27" s="227"/>
      <c r="E27" s="227"/>
      <c r="F27" s="228"/>
      <c r="G27" s="228"/>
      <c r="H27" s="228"/>
      <c r="I27" s="228"/>
      <c r="J27" s="228"/>
      <c r="K27" s="228"/>
      <c r="L27" s="228"/>
    </row>
    <row r="28" spans="1:12" x14ac:dyDescent="0.2">
      <c r="A28" s="227"/>
      <c r="B28" s="227"/>
      <c r="C28" s="227"/>
      <c r="D28" s="227"/>
      <c r="E28" s="227"/>
      <c r="F28" s="228"/>
      <c r="G28" s="228"/>
      <c r="H28" s="228"/>
      <c r="I28" s="228"/>
      <c r="J28" s="228"/>
      <c r="K28" s="228"/>
      <c r="L28" s="228"/>
    </row>
    <row r="29" spans="1:12" x14ac:dyDescent="0.2">
      <c r="A29" s="227"/>
      <c r="B29" s="227"/>
      <c r="C29" s="227"/>
      <c r="D29" s="227"/>
      <c r="E29" s="227"/>
      <c r="F29" s="228"/>
      <c r="G29" s="228"/>
      <c r="H29" s="228"/>
      <c r="I29" s="228"/>
      <c r="J29" s="228"/>
      <c r="K29" s="228"/>
      <c r="L29" s="228"/>
    </row>
    <row r="30" spans="1:12" x14ac:dyDescent="0.2">
      <c r="A30" s="227"/>
      <c r="B30" s="227"/>
      <c r="C30" s="227"/>
      <c r="D30" s="227"/>
      <c r="E30" s="227"/>
      <c r="F30" s="228"/>
      <c r="G30" s="228"/>
      <c r="H30" s="228"/>
      <c r="I30" s="228"/>
      <c r="J30" s="228"/>
      <c r="K30" s="228"/>
      <c r="L30" s="228"/>
    </row>
    <row r="31" spans="1:12" x14ac:dyDescent="0.2">
      <c r="A31" s="227"/>
      <c r="B31" s="227"/>
      <c r="C31" s="227"/>
      <c r="D31" s="227"/>
      <c r="E31" s="227"/>
      <c r="F31" s="228"/>
      <c r="G31" s="228"/>
      <c r="H31" s="228"/>
      <c r="I31" s="228"/>
      <c r="J31" s="228"/>
      <c r="K31" s="228"/>
      <c r="L31" s="228"/>
    </row>
    <row r="32" spans="1:12" x14ac:dyDescent="0.2">
      <c r="A32" s="227"/>
      <c r="B32" s="227"/>
      <c r="C32" s="227"/>
      <c r="D32" s="227"/>
      <c r="E32" s="227"/>
      <c r="F32" s="228"/>
      <c r="G32" s="228"/>
      <c r="H32" s="228"/>
      <c r="I32" s="228"/>
      <c r="J32" s="228"/>
      <c r="K32" s="228"/>
      <c r="L32" s="228"/>
    </row>
    <row r="33" spans="1:5" x14ac:dyDescent="0.2">
      <c r="A33" s="227"/>
      <c r="B33" s="227"/>
      <c r="C33" s="227"/>
      <c r="D33" s="227"/>
      <c r="E33" s="227"/>
    </row>
    <row r="34" spans="1:5" x14ac:dyDescent="0.2">
      <c r="A34" s="227"/>
      <c r="B34" s="227"/>
      <c r="C34" s="227"/>
      <c r="D34" s="227"/>
      <c r="E34" s="227"/>
    </row>
    <row r="35" spans="1:5" x14ac:dyDescent="0.2">
      <c r="A35" s="227"/>
      <c r="B35" s="227"/>
      <c r="C35" s="227"/>
      <c r="D35" s="227"/>
      <c r="E35" s="227"/>
    </row>
    <row r="36" spans="1:5" x14ac:dyDescent="0.2">
      <c r="A36" s="227"/>
      <c r="B36" s="227"/>
      <c r="C36" s="227"/>
      <c r="D36" s="227"/>
      <c r="E36" s="227"/>
    </row>
    <row r="37" spans="1:5" x14ac:dyDescent="0.2">
      <c r="A37" s="227"/>
      <c r="B37" s="227"/>
      <c r="C37" s="227"/>
      <c r="D37" s="227"/>
      <c r="E37" s="227"/>
    </row>
    <row r="38" spans="1:5" x14ac:dyDescent="0.2">
      <c r="A38" s="227"/>
      <c r="B38" s="227"/>
      <c r="C38" s="227"/>
      <c r="D38" s="227"/>
      <c r="E38" s="227"/>
    </row>
    <row r="39" spans="1:5" x14ac:dyDescent="0.2">
      <c r="A39" s="227"/>
      <c r="B39" s="227"/>
      <c r="C39" s="227"/>
      <c r="D39" s="227"/>
      <c r="E39" s="227"/>
    </row>
    <row r="40" spans="1:5" x14ac:dyDescent="0.2">
      <c r="A40" s="227"/>
      <c r="B40" s="227"/>
      <c r="C40" s="227"/>
      <c r="D40" s="227"/>
      <c r="E40" s="227"/>
    </row>
    <row r="41" spans="1:5" x14ac:dyDescent="0.2">
      <c r="A41" s="227"/>
      <c r="B41" s="227"/>
      <c r="C41" s="227"/>
      <c r="D41" s="227"/>
      <c r="E41" s="227"/>
    </row>
    <row r="42" spans="1:5" x14ac:dyDescent="0.2">
      <c r="A42" s="227"/>
      <c r="B42" s="227"/>
      <c r="C42" s="227"/>
      <c r="D42" s="227"/>
      <c r="E42" s="227"/>
    </row>
    <row r="43" spans="1:5" x14ac:dyDescent="0.2">
      <c r="A43" s="227"/>
      <c r="B43" s="227"/>
      <c r="C43" s="227"/>
      <c r="D43" s="227"/>
      <c r="E43" s="227"/>
    </row>
    <row r="44" spans="1:5" x14ac:dyDescent="0.2">
      <c r="A44" s="227"/>
      <c r="B44" s="227"/>
      <c r="C44" s="227"/>
      <c r="D44" s="227"/>
      <c r="E44" s="227"/>
    </row>
    <row r="45" spans="1:5" x14ac:dyDescent="0.2">
      <c r="A45" s="227"/>
      <c r="B45" s="227"/>
      <c r="C45" s="227"/>
      <c r="D45" s="227"/>
      <c r="E45" s="227"/>
    </row>
    <row r="46" spans="1:5" x14ac:dyDescent="0.2">
      <c r="A46" s="227"/>
      <c r="B46" s="227"/>
      <c r="C46" s="227"/>
      <c r="D46" s="227"/>
      <c r="E46" s="227"/>
    </row>
    <row r="47" spans="1:5" x14ac:dyDescent="0.2">
      <c r="A47" s="227"/>
      <c r="B47" s="227"/>
      <c r="C47" s="227"/>
      <c r="D47" s="227"/>
      <c r="E47" s="227"/>
    </row>
    <row r="48" spans="1:5" x14ac:dyDescent="0.2">
      <c r="A48" s="227"/>
      <c r="B48" s="227"/>
      <c r="C48" s="227"/>
      <c r="D48" s="227"/>
      <c r="E48" s="227"/>
    </row>
    <row r="49" spans="1:5" x14ac:dyDescent="0.2">
      <c r="A49" s="227"/>
      <c r="B49" s="227"/>
      <c r="C49" s="227"/>
      <c r="D49" s="227"/>
      <c r="E49" s="227"/>
    </row>
    <row r="50" spans="1:5" x14ac:dyDescent="0.2">
      <c r="A50" s="227"/>
      <c r="B50" s="227"/>
      <c r="C50" s="227"/>
      <c r="D50" s="227"/>
      <c r="E50" s="227"/>
    </row>
    <row r="51" spans="1:5" x14ac:dyDescent="0.2">
      <c r="A51" s="227"/>
      <c r="B51" s="227"/>
      <c r="C51" s="227"/>
      <c r="D51" s="227"/>
      <c r="E51" s="227"/>
    </row>
    <row r="52" spans="1:5" x14ac:dyDescent="0.2">
      <c r="A52" s="227"/>
      <c r="B52" s="227"/>
      <c r="C52" s="227"/>
      <c r="D52" s="227"/>
      <c r="E52" s="227"/>
    </row>
    <row r="53" spans="1:5" x14ac:dyDescent="0.2">
      <c r="A53" s="227"/>
      <c r="B53" s="227"/>
      <c r="C53" s="227"/>
      <c r="D53" s="227"/>
      <c r="E53" s="227"/>
    </row>
    <row r="54" spans="1:5" x14ac:dyDescent="0.2">
      <c r="A54" s="227"/>
      <c r="B54" s="227"/>
      <c r="C54" s="227"/>
      <c r="D54" s="227"/>
      <c r="E54" s="227"/>
    </row>
    <row r="55" spans="1:5" x14ac:dyDescent="0.2">
      <c r="A55" s="227"/>
      <c r="B55" s="227"/>
      <c r="C55" s="227"/>
      <c r="D55" s="227"/>
      <c r="E55" s="227"/>
    </row>
    <row r="56" spans="1:5" x14ac:dyDescent="0.2">
      <c r="A56" s="227"/>
      <c r="B56" s="227"/>
      <c r="C56" s="227"/>
      <c r="D56" s="227"/>
      <c r="E56" s="227"/>
    </row>
  </sheetData>
  <sheetProtection algorithmName="SHA-512" hashValue="lkUhWfewUv2giCZs5+0kmX49HhplK3lat0VtXLe6+Kr29mqyjNZITC+U6DRWHPQ1+t+Ei8dNUxL024Qr6OmC5Q==" saltValue="9duvtfKsTaIgj+/hE3+aeQ==" spinCount="100000" sheet="1" objects="1" scenarios="1" selectLockedCells="1"/>
  <mergeCells count="2">
    <mergeCell ref="A1:C1"/>
    <mergeCell ref="A11:C11"/>
  </mergeCells>
  <pageMargins left="0.70866141732283472" right="0.70866141732283472" top="0.78740157480314965" bottom="0.78740157480314965" header="0.31496062992125984" footer="0.31496062992125984"/>
  <pageSetup paperSize="9" scale="7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H28"/>
  <sheetViews>
    <sheetView zoomScaleNormal="100" workbookViewId="0">
      <selection activeCell="B16" sqref="B16:C16"/>
    </sheetView>
  </sheetViews>
  <sheetFormatPr baseColWidth="10" defaultColWidth="11.42578125" defaultRowHeight="12.75" x14ac:dyDescent="0.2"/>
  <cols>
    <col min="1" max="1" width="9.28515625" style="63" customWidth="1"/>
    <col min="2" max="2" width="9.7109375" style="63" customWidth="1"/>
    <col min="3" max="3" width="54.140625" style="63" customWidth="1"/>
    <col min="4" max="8" width="15.42578125" style="63" customWidth="1"/>
    <col min="9" max="16384" width="11.42578125" style="63"/>
  </cols>
  <sheetData>
    <row r="1" spans="1:8" s="4" customFormat="1" ht="21.2" customHeight="1" x14ac:dyDescent="0.2">
      <c r="A1" s="2" t="s">
        <v>6</v>
      </c>
      <c r="B1" s="2"/>
      <c r="C1" s="2">
        <f>Deckblatt!B2</f>
        <v>0</v>
      </c>
      <c r="D1" s="2"/>
      <c r="E1" s="2"/>
      <c r="F1" s="2"/>
      <c r="G1" s="2"/>
      <c r="H1" s="89"/>
    </row>
    <row r="2" spans="1:8" s="4" customFormat="1" ht="21.2" customHeight="1" x14ac:dyDescent="0.2">
      <c r="A2" s="2"/>
      <c r="B2" s="2"/>
      <c r="C2" s="5"/>
      <c r="D2" s="2"/>
      <c r="E2" s="2"/>
      <c r="F2" s="2"/>
      <c r="G2" s="2"/>
      <c r="H2" s="89"/>
    </row>
    <row r="3" spans="1:8" s="4" customFormat="1" ht="21.2" customHeight="1" thickBot="1" x14ac:dyDescent="0.25">
      <c r="A3" s="2"/>
      <c r="B3" s="2"/>
      <c r="C3" s="5"/>
      <c r="D3" s="2"/>
      <c r="E3" s="2"/>
      <c r="F3" s="2"/>
      <c r="G3" s="2"/>
      <c r="H3" s="89"/>
    </row>
    <row r="4" spans="1:8" ht="21.75" customHeight="1" x14ac:dyDescent="0.2">
      <c r="A4" s="282" t="s">
        <v>0</v>
      </c>
      <c r="B4" s="283"/>
      <c r="C4" s="283"/>
      <c r="D4" s="283"/>
      <c r="E4" s="283"/>
      <c r="F4" s="283"/>
      <c r="G4" s="283"/>
      <c r="H4" s="284"/>
    </row>
    <row r="5" spans="1:8" ht="12.75" customHeight="1" x14ac:dyDescent="0.2">
      <c r="A5" s="289" t="s">
        <v>7</v>
      </c>
      <c r="B5" s="288" t="s">
        <v>10</v>
      </c>
      <c r="C5" s="288"/>
      <c r="D5" s="288">
        <v>2017</v>
      </c>
      <c r="E5" s="288">
        <v>2018</v>
      </c>
      <c r="F5" s="288">
        <v>2019</v>
      </c>
      <c r="G5" s="288">
        <v>2020</v>
      </c>
      <c r="H5" s="281" t="s">
        <v>3</v>
      </c>
    </row>
    <row r="6" spans="1:8" ht="33" customHeight="1" x14ac:dyDescent="0.2">
      <c r="A6" s="289"/>
      <c r="B6" s="288"/>
      <c r="C6" s="288"/>
      <c r="D6" s="288"/>
      <c r="E6" s="288"/>
      <c r="F6" s="288"/>
      <c r="G6" s="288"/>
      <c r="H6" s="281"/>
    </row>
    <row r="7" spans="1:8" ht="17.45" customHeight="1" x14ac:dyDescent="0.2">
      <c r="A7" s="90"/>
      <c r="B7" s="286"/>
      <c r="C7" s="286"/>
      <c r="D7" s="91" t="s">
        <v>5</v>
      </c>
      <c r="E7" s="91" t="s">
        <v>5</v>
      </c>
      <c r="F7" s="91" t="s">
        <v>5</v>
      </c>
      <c r="G7" s="91" t="s">
        <v>5</v>
      </c>
      <c r="H7" s="92" t="s">
        <v>5</v>
      </c>
    </row>
    <row r="8" spans="1:8" ht="17.45" customHeight="1" x14ac:dyDescent="0.2">
      <c r="A8" s="93">
        <v>1</v>
      </c>
      <c r="B8" s="285"/>
      <c r="C8" s="285"/>
      <c r="D8" s="94">
        <v>0</v>
      </c>
      <c r="E8" s="94">
        <v>0</v>
      </c>
      <c r="F8" s="94"/>
      <c r="G8" s="94"/>
      <c r="H8" s="123">
        <f>SUM(D8:G8)</f>
        <v>0</v>
      </c>
    </row>
    <row r="9" spans="1:8" ht="17.45" customHeight="1" x14ac:dyDescent="0.2">
      <c r="A9" s="93">
        <v>2</v>
      </c>
      <c r="B9" s="285"/>
      <c r="C9" s="285"/>
      <c r="D9" s="94">
        <v>0</v>
      </c>
      <c r="E9" s="94">
        <v>0</v>
      </c>
      <c r="F9" s="94"/>
      <c r="G9" s="94"/>
      <c r="H9" s="123">
        <f t="shared" ref="H9:H27" si="0">SUM(D9:G9)</f>
        <v>0</v>
      </c>
    </row>
    <row r="10" spans="1:8" ht="17.45" customHeight="1" x14ac:dyDescent="0.2">
      <c r="A10" s="93">
        <v>3</v>
      </c>
      <c r="B10" s="285"/>
      <c r="C10" s="285"/>
      <c r="D10" s="94"/>
      <c r="E10" s="94"/>
      <c r="F10" s="94"/>
      <c r="G10" s="94"/>
      <c r="H10" s="123">
        <f t="shared" si="0"/>
        <v>0</v>
      </c>
    </row>
    <row r="11" spans="1:8" ht="17.45" customHeight="1" x14ac:dyDescent="0.2">
      <c r="A11" s="93">
        <v>4</v>
      </c>
      <c r="B11" s="285"/>
      <c r="C11" s="285"/>
      <c r="D11" s="94"/>
      <c r="E11" s="94"/>
      <c r="F11" s="94"/>
      <c r="G11" s="94"/>
      <c r="H11" s="123">
        <f t="shared" si="0"/>
        <v>0</v>
      </c>
    </row>
    <row r="12" spans="1:8" ht="17.45" customHeight="1" x14ac:dyDescent="0.2">
      <c r="A12" s="93">
        <v>5</v>
      </c>
      <c r="B12" s="285"/>
      <c r="C12" s="285"/>
      <c r="D12" s="94"/>
      <c r="E12" s="94"/>
      <c r="F12" s="94"/>
      <c r="G12" s="94"/>
      <c r="H12" s="123">
        <f t="shared" si="0"/>
        <v>0</v>
      </c>
    </row>
    <row r="13" spans="1:8" ht="17.45" customHeight="1" x14ac:dyDescent="0.2">
      <c r="A13" s="93">
        <v>6</v>
      </c>
      <c r="B13" s="285"/>
      <c r="C13" s="285"/>
      <c r="D13" s="94"/>
      <c r="E13" s="94"/>
      <c r="F13" s="94"/>
      <c r="G13" s="94"/>
      <c r="H13" s="123">
        <f t="shared" si="0"/>
        <v>0</v>
      </c>
    </row>
    <row r="14" spans="1:8" ht="17.45" customHeight="1" x14ac:dyDescent="0.2">
      <c r="A14" s="93">
        <v>7</v>
      </c>
      <c r="B14" s="285"/>
      <c r="C14" s="285"/>
      <c r="D14" s="94"/>
      <c r="E14" s="94"/>
      <c r="F14" s="94"/>
      <c r="G14" s="94"/>
      <c r="H14" s="123">
        <f t="shared" si="0"/>
        <v>0</v>
      </c>
    </row>
    <row r="15" spans="1:8" ht="17.45" customHeight="1" x14ac:dyDescent="0.2">
      <c r="A15" s="93">
        <v>8</v>
      </c>
      <c r="B15" s="285"/>
      <c r="C15" s="285"/>
      <c r="D15" s="94"/>
      <c r="E15" s="94"/>
      <c r="F15" s="94"/>
      <c r="G15" s="94"/>
      <c r="H15" s="123">
        <f t="shared" si="0"/>
        <v>0</v>
      </c>
    </row>
    <row r="16" spans="1:8" ht="17.45" customHeight="1" x14ac:dyDescent="0.2">
      <c r="A16" s="93">
        <v>9</v>
      </c>
      <c r="B16" s="285"/>
      <c r="C16" s="285"/>
      <c r="D16" s="94"/>
      <c r="E16" s="94"/>
      <c r="F16" s="94"/>
      <c r="G16" s="94"/>
      <c r="H16" s="123">
        <f t="shared" si="0"/>
        <v>0</v>
      </c>
    </row>
    <row r="17" spans="1:8" ht="17.45" customHeight="1" x14ac:dyDescent="0.2">
      <c r="A17" s="95">
        <v>10</v>
      </c>
      <c r="B17" s="285"/>
      <c r="C17" s="285"/>
      <c r="D17" s="94"/>
      <c r="E17" s="94"/>
      <c r="F17" s="94"/>
      <c r="G17" s="94"/>
      <c r="H17" s="123">
        <f t="shared" si="0"/>
        <v>0</v>
      </c>
    </row>
    <row r="18" spans="1:8" ht="17.45" customHeight="1" x14ac:dyDescent="0.2">
      <c r="A18" s="95">
        <v>11</v>
      </c>
      <c r="B18" s="285"/>
      <c r="C18" s="285"/>
      <c r="D18" s="94"/>
      <c r="E18" s="94"/>
      <c r="F18" s="94"/>
      <c r="G18" s="94"/>
      <c r="H18" s="123">
        <f t="shared" si="0"/>
        <v>0</v>
      </c>
    </row>
    <row r="19" spans="1:8" ht="17.45" customHeight="1" x14ac:dyDescent="0.2">
      <c r="A19" s="95">
        <v>12</v>
      </c>
      <c r="B19" s="285"/>
      <c r="C19" s="285"/>
      <c r="D19" s="94"/>
      <c r="E19" s="94"/>
      <c r="F19" s="94"/>
      <c r="G19" s="94"/>
      <c r="H19" s="123">
        <f t="shared" si="0"/>
        <v>0</v>
      </c>
    </row>
    <row r="20" spans="1:8" ht="17.45" customHeight="1" x14ac:dyDescent="0.2">
      <c r="A20" s="95">
        <v>13</v>
      </c>
      <c r="B20" s="285"/>
      <c r="C20" s="285"/>
      <c r="D20" s="94"/>
      <c r="E20" s="94"/>
      <c r="F20" s="94"/>
      <c r="G20" s="94"/>
      <c r="H20" s="123">
        <f t="shared" si="0"/>
        <v>0</v>
      </c>
    </row>
    <row r="21" spans="1:8" ht="17.45" customHeight="1" x14ac:dyDescent="0.2">
      <c r="A21" s="95">
        <v>14</v>
      </c>
      <c r="B21" s="285"/>
      <c r="C21" s="285"/>
      <c r="D21" s="94"/>
      <c r="E21" s="94"/>
      <c r="F21" s="94"/>
      <c r="G21" s="94"/>
      <c r="H21" s="123">
        <f t="shared" si="0"/>
        <v>0</v>
      </c>
    </row>
    <row r="22" spans="1:8" ht="17.45" customHeight="1" x14ac:dyDescent="0.2">
      <c r="A22" s="95">
        <v>15</v>
      </c>
      <c r="B22" s="285"/>
      <c r="C22" s="285"/>
      <c r="D22" s="94"/>
      <c r="E22" s="94"/>
      <c r="F22" s="94"/>
      <c r="G22" s="94"/>
      <c r="H22" s="123">
        <f t="shared" si="0"/>
        <v>0</v>
      </c>
    </row>
    <row r="23" spans="1:8" ht="17.45" customHeight="1" x14ac:dyDescent="0.2">
      <c r="A23" s="95">
        <v>16</v>
      </c>
      <c r="B23" s="285"/>
      <c r="C23" s="285"/>
      <c r="D23" s="94"/>
      <c r="E23" s="94"/>
      <c r="F23" s="94"/>
      <c r="G23" s="94"/>
      <c r="H23" s="123">
        <f t="shared" si="0"/>
        <v>0</v>
      </c>
    </row>
    <row r="24" spans="1:8" ht="17.45" customHeight="1" x14ac:dyDescent="0.2">
      <c r="A24" s="95">
        <v>17</v>
      </c>
      <c r="B24" s="285"/>
      <c r="C24" s="285"/>
      <c r="D24" s="94"/>
      <c r="E24" s="94"/>
      <c r="F24" s="94"/>
      <c r="G24" s="94"/>
      <c r="H24" s="123">
        <f t="shared" si="0"/>
        <v>0</v>
      </c>
    </row>
    <row r="25" spans="1:8" ht="17.45" customHeight="1" x14ac:dyDescent="0.2">
      <c r="A25" s="95">
        <v>18</v>
      </c>
      <c r="B25" s="285"/>
      <c r="C25" s="285"/>
      <c r="D25" s="94"/>
      <c r="E25" s="94"/>
      <c r="F25" s="94"/>
      <c r="G25" s="94"/>
      <c r="H25" s="123">
        <f t="shared" si="0"/>
        <v>0</v>
      </c>
    </row>
    <row r="26" spans="1:8" ht="17.45" customHeight="1" x14ac:dyDescent="0.2">
      <c r="A26" s="95">
        <v>19</v>
      </c>
      <c r="B26" s="285"/>
      <c r="C26" s="285"/>
      <c r="D26" s="94"/>
      <c r="E26" s="94"/>
      <c r="F26" s="94"/>
      <c r="G26" s="94"/>
      <c r="H26" s="123">
        <f t="shared" si="0"/>
        <v>0</v>
      </c>
    </row>
    <row r="27" spans="1:8" ht="17.45" customHeight="1" x14ac:dyDescent="0.2">
      <c r="A27" s="95">
        <v>20</v>
      </c>
      <c r="B27" s="285"/>
      <c r="C27" s="285"/>
      <c r="D27" s="94"/>
      <c r="E27" s="94"/>
      <c r="F27" s="94"/>
      <c r="G27" s="94"/>
      <c r="H27" s="123">
        <f t="shared" si="0"/>
        <v>0</v>
      </c>
    </row>
    <row r="28" spans="1:8" s="47" customFormat="1" ht="17.45" customHeight="1" thickBot="1" x14ac:dyDescent="0.25">
      <c r="A28" s="96" t="s">
        <v>9</v>
      </c>
      <c r="B28" s="287"/>
      <c r="C28" s="287"/>
      <c r="D28" s="126">
        <f>SUM(D8:D27)</f>
        <v>0</v>
      </c>
      <c r="E28" s="126">
        <f>SUM(E8:E27)</f>
        <v>0</v>
      </c>
      <c r="F28" s="126">
        <f>SUM(F8:F27)</f>
        <v>0</v>
      </c>
      <c r="G28" s="126">
        <f>SUM(G8:G27)</f>
        <v>0</v>
      </c>
      <c r="H28" s="124">
        <f>SUM(H8:H27)</f>
        <v>0</v>
      </c>
    </row>
  </sheetData>
  <sheetProtection password="DA87" sheet="1" objects="1" scenarios="1"/>
  <mergeCells count="30">
    <mergeCell ref="B17:C17"/>
    <mergeCell ref="G5:G6"/>
    <mergeCell ref="A5:A6"/>
    <mergeCell ref="B5:C6"/>
    <mergeCell ref="D5:D6"/>
    <mergeCell ref="E5:E6"/>
    <mergeCell ref="F5:F6"/>
    <mergeCell ref="B28:C28"/>
    <mergeCell ref="B19:C19"/>
    <mergeCell ref="B20:C20"/>
    <mergeCell ref="B21:C21"/>
    <mergeCell ref="B22:C22"/>
    <mergeCell ref="B23:C23"/>
    <mergeCell ref="B24:C24"/>
    <mergeCell ref="H5:H6"/>
    <mergeCell ref="A4:H4"/>
    <mergeCell ref="B25:C25"/>
    <mergeCell ref="B26:C26"/>
    <mergeCell ref="B27:C27"/>
    <mergeCell ref="B18:C18"/>
    <mergeCell ref="B7:C7"/>
    <mergeCell ref="B8:C8"/>
    <mergeCell ref="B9:C9"/>
    <mergeCell ref="B10:C10"/>
    <mergeCell ref="B11:C11"/>
    <mergeCell ref="B12:C12"/>
    <mergeCell ref="B13:C13"/>
    <mergeCell ref="B14:C14"/>
    <mergeCell ref="B15:C15"/>
    <mergeCell ref="B16:C16"/>
  </mergeCells>
  <printOptions horizontalCentered="1" gridLines="1"/>
  <pageMargins left="0.39370078740157483" right="0.39370078740157483" top="0.98425196850393704" bottom="0.78740157480314965" header="0.51181102362204722" footer="0.51181102362204722"/>
  <pageSetup paperSize="9" scale="87" fitToHeight="0" orientation="landscape" r:id="rId1"/>
  <headerFooter alignWithMargins="0">
    <oddHeader>&amp;CNiedrigschwellige Innovationen in kleinen und mittleren Unternehmen und Handwerksunternehmen</oddHeader>
    <oddFooter>&amp;C&amp;F; &amp;A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H28"/>
  <sheetViews>
    <sheetView topLeftCell="A2" zoomScaleNormal="100" workbookViewId="0">
      <selection activeCell="A2" sqref="A2:B2"/>
    </sheetView>
  </sheetViews>
  <sheetFormatPr baseColWidth="10" defaultColWidth="11.42578125" defaultRowHeight="12.75" x14ac:dyDescent="0.2"/>
  <cols>
    <col min="1" max="1" width="9.28515625" style="63" customWidth="1"/>
    <col min="2" max="2" width="9.7109375" style="63" customWidth="1"/>
    <col min="3" max="3" width="54.140625" style="63" customWidth="1"/>
    <col min="4" max="8" width="17.85546875" style="63" customWidth="1"/>
    <col min="9" max="16384" width="11.42578125" style="63"/>
  </cols>
  <sheetData>
    <row r="1" spans="1:8" s="4" customFormat="1" ht="21.75" customHeight="1" x14ac:dyDescent="0.2">
      <c r="A1" s="22" t="s">
        <v>6</v>
      </c>
      <c r="B1" s="2"/>
      <c r="C1" s="2">
        <f>Deckblatt!B2</f>
        <v>0</v>
      </c>
      <c r="E1" s="2"/>
      <c r="F1" s="2"/>
      <c r="G1" s="2"/>
      <c r="H1" s="117"/>
    </row>
    <row r="2" spans="1:8" s="4" customFormat="1" ht="21.75" customHeight="1" x14ac:dyDescent="0.2">
      <c r="A2" s="290"/>
      <c r="B2" s="291"/>
      <c r="C2" s="118"/>
      <c r="D2" s="2"/>
      <c r="E2" s="2"/>
      <c r="F2" s="2"/>
      <c r="G2" s="2"/>
      <c r="H2" s="117"/>
    </row>
    <row r="3" spans="1:8" s="4" customFormat="1" ht="13.7" customHeight="1" x14ac:dyDescent="0.2">
      <c r="C3" s="5"/>
      <c r="D3" s="2"/>
      <c r="E3" s="2"/>
      <c r="F3" s="2"/>
      <c r="G3" s="2"/>
      <c r="H3" s="117"/>
    </row>
    <row r="4" spans="1:8" ht="21.75" customHeight="1" x14ac:dyDescent="0.2">
      <c r="A4" s="54" t="s">
        <v>1</v>
      </c>
      <c r="B4" s="6"/>
      <c r="C4" s="6"/>
      <c r="D4" s="6"/>
      <c r="E4" s="6"/>
      <c r="F4" s="6"/>
      <c r="G4" s="6"/>
      <c r="H4" s="119"/>
    </row>
    <row r="5" spans="1:8" ht="12.75" customHeight="1" x14ac:dyDescent="0.2">
      <c r="A5" s="296" t="s">
        <v>7</v>
      </c>
      <c r="B5" s="298" t="s">
        <v>10</v>
      </c>
      <c r="C5" s="299"/>
      <c r="D5" s="298">
        <v>2017</v>
      </c>
      <c r="E5" s="298">
        <v>2018</v>
      </c>
      <c r="F5" s="298">
        <v>2019</v>
      </c>
      <c r="G5" s="298">
        <v>2020</v>
      </c>
      <c r="H5" s="304" t="s">
        <v>3</v>
      </c>
    </row>
    <row r="6" spans="1:8" ht="40.700000000000003" customHeight="1" x14ac:dyDescent="0.2">
      <c r="A6" s="297"/>
      <c r="B6" s="300"/>
      <c r="C6" s="301"/>
      <c r="D6" s="300"/>
      <c r="E6" s="300"/>
      <c r="F6" s="300"/>
      <c r="G6" s="300"/>
      <c r="H6" s="305"/>
    </row>
    <row r="7" spans="1:8" ht="18" customHeight="1" x14ac:dyDescent="0.2">
      <c r="A7" s="90"/>
      <c r="B7" s="302"/>
      <c r="C7" s="303"/>
      <c r="D7" s="120" t="s">
        <v>5</v>
      </c>
      <c r="E7" s="120" t="s">
        <v>5</v>
      </c>
      <c r="F7" s="120" t="s">
        <v>5</v>
      </c>
      <c r="G7" s="120" t="s">
        <v>5</v>
      </c>
      <c r="H7" s="121" t="s">
        <v>5</v>
      </c>
    </row>
    <row r="8" spans="1:8" ht="18" customHeight="1" x14ac:dyDescent="0.2">
      <c r="A8" s="93">
        <v>1</v>
      </c>
      <c r="B8" s="292"/>
      <c r="C8" s="293"/>
      <c r="D8" s="122">
        <v>0</v>
      </c>
      <c r="E8" s="122">
        <v>0</v>
      </c>
      <c r="F8" s="122">
        <v>0</v>
      </c>
      <c r="G8" s="122">
        <v>0</v>
      </c>
      <c r="H8" s="123">
        <f>SUM(D8:G8)</f>
        <v>0</v>
      </c>
    </row>
    <row r="9" spans="1:8" ht="18" customHeight="1" x14ac:dyDescent="0.2">
      <c r="A9" s="93">
        <v>2</v>
      </c>
      <c r="B9" s="292"/>
      <c r="C9" s="293"/>
      <c r="D9" s="122"/>
      <c r="E9" s="122"/>
      <c r="F9" s="122"/>
      <c r="G9" s="122"/>
      <c r="H9" s="123">
        <f t="shared" ref="H9:H27" si="0">SUM(D9:G9)</f>
        <v>0</v>
      </c>
    </row>
    <row r="10" spans="1:8" ht="18" customHeight="1" x14ac:dyDescent="0.2">
      <c r="A10" s="93">
        <v>3</v>
      </c>
      <c r="B10" s="292"/>
      <c r="C10" s="293"/>
      <c r="D10" s="122"/>
      <c r="E10" s="122"/>
      <c r="F10" s="122"/>
      <c r="G10" s="122"/>
      <c r="H10" s="123">
        <f t="shared" si="0"/>
        <v>0</v>
      </c>
    </row>
    <row r="11" spans="1:8" ht="18" customHeight="1" x14ac:dyDescent="0.2">
      <c r="A11" s="93">
        <v>4</v>
      </c>
      <c r="B11" s="292"/>
      <c r="C11" s="293"/>
      <c r="D11" s="122"/>
      <c r="E11" s="122"/>
      <c r="F11" s="122"/>
      <c r="G11" s="122"/>
      <c r="H11" s="123">
        <f t="shared" si="0"/>
        <v>0</v>
      </c>
    </row>
    <row r="12" spans="1:8" ht="18" customHeight="1" x14ac:dyDescent="0.2">
      <c r="A12" s="93">
        <v>5</v>
      </c>
      <c r="B12" s="292"/>
      <c r="C12" s="293"/>
      <c r="D12" s="122"/>
      <c r="E12" s="122"/>
      <c r="F12" s="122"/>
      <c r="G12" s="122"/>
      <c r="H12" s="123">
        <f t="shared" si="0"/>
        <v>0</v>
      </c>
    </row>
    <row r="13" spans="1:8" ht="18" customHeight="1" x14ac:dyDescent="0.2">
      <c r="A13" s="93">
        <v>6</v>
      </c>
      <c r="B13" s="292"/>
      <c r="C13" s="293"/>
      <c r="D13" s="122"/>
      <c r="E13" s="122"/>
      <c r="F13" s="122"/>
      <c r="G13" s="122"/>
      <c r="H13" s="123">
        <f t="shared" si="0"/>
        <v>0</v>
      </c>
    </row>
    <row r="14" spans="1:8" ht="18" customHeight="1" x14ac:dyDescent="0.2">
      <c r="A14" s="93">
        <v>7</v>
      </c>
      <c r="B14" s="292"/>
      <c r="C14" s="293"/>
      <c r="D14" s="122"/>
      <c r="E14" s="122"/>
      <c r="F14" s="122"/>
      <c r="G14" s="122"/>
      <c r="H14" s="123">
        <f t="shared" si="0"/>
        <v>0</v>
      </c>
    </row>
    <row r="15" spans="1:8" ht="18" customHeight="1" x14ac:dyDescent="0.2">
      <c r="A15" s="93">
        <v>8</v>
      </c>
      <c r="B15" s="292"/>
      <c r="C15" s="293"/>
      <c r="D15" s="122"/>
      <c r="E15" s="122"/>
      <c r="F15" s="122"/>
      <c r="G15" s="122"/>
      <c r="H15" s="123">
        <f t="shared" si="0"/>
        <v>0</v>
      </c>
    </row>
    <row r="16" spans="1:8" ht="18" customHeight="1" x14ac:dyDescent="0.2">
      <c r="A16" s="93">
        <v>9</v>
      </c>
      <c r="B16" s="292"/>
      <c r="C16" s="293"/>
      <c r="D16" s="122"/>
      <c r="E16" s="122"/>
      <c r="F16" s="122"/>
      <c r="G16" s="122"/>
      <c r="H16" s="123">
        <f t="shared" si="0"/>
        <v>0</v>
      </c>
    </row>
    <row r="17" spans="1:8" ht="18" customHeight="1" x14ac:dyDescent="0.2">
      <c r="A17" s="95">
        <v>10</v>
      </c>
      <c r="B17" s="292"/>
      <c r="C17" s="293"/>
      <c r="D17" s="122"/>
      <c r="E17" s="122"/>
      <c r="F17" s="122"/>
      <c r="G17" s="122"/>
      <c r="H17" s="123">
        <f t="shared" si="0"/>
        <v>0</v>
      </c>
    </row>
    <row r="18" spans="1:8" ht="18" customHeight="1" x14ac:dyDescent="0.2">
      <c r="A18" s="95">
        <v>11</v>
      </c>
      <c r="B18" s="292"/>
      <c r="C18" s="293"/>
      <c r="D18" s="122"/>
      <c r="E18" s="122"/>
      <c r="F18" s="122"/>
      <c r="G18" s="122"/>
      <c r="H18" s="123">
        <f t="shared" si="0"/>
        <v>0</v>
      </c>
    </row>
    <row r="19" spans="1:8" ht="18" customHeight="1" x14ac:dyDescent="0.2">
      <c r="A19" s="95">
        <v>12</v>
      </c>
      <c r="B19" s="292"/>
      <c r="C19" s="293"/>
      <c r="D19" s="122"/>
      <c r="E19" s="122"/>
      <c r="F19" s="122"/>
      <c r="G19" s="122"/>
      <c r="H19" s="123">
        <f t="shared" si="0"/>
        <v>0</v>
      </c>
    </row>
    <row r="20" spans="1:8" ht="18" customHeight="1" x14ac:dyDescent="0.2">
      <c r="A20" s="95">
        <v>13</v>
      </c>
      <c r="B20" s="292"/>
      <c r="C20" s="293"/>
      <c r="D20" s="122"/>
      <c r="E20" s="122"/>
      <c r="F20" s="122"/>
      <c r="G20" s="122"/>
      <c r="H20" s="123">
        <f t="shared" si="0"/>
        <v>0</v>
      </c>
    </row>
    <row r="21" spans="1:8" ht="18" customHeight="1" x14ac:dyDescent="0.2">
      <c r="A21" s="95">
        <v>14</v>
      </c>
      <c r="B21" s="292"/>
      <c r="C21" s="293"/>
      <c r="D21" s="122"/>
      <c r="E21" s="122"/>
      <c r="F21" s="122"/>
      <c r="G21" s="122"/>
      <c r="H21" s="123">
        <f t="shared" si="0"/>
        <v>0</v>
      </c>
    </row>
    <row r="22" spans="1:8" ht="18" customHeight="1" x14ac:dyDescent="0.2">
      <c r="A22" s="95">
        <v>15</v>
      </c>
      <c r="B22" s="292"/>
      <c r="C22" s="293"/>
      <c r="D22" s="122"/>
      <c r="E22" s="122"/>
      <c r="F22" s="122"/>
      <c r="G22" s="122"/>
      <c r="H22" s="123">
        <f t="shared" si="0"/>
        <v>0</v>
      </c>
    </row>
    <row r="23" spans="1:8" ht="18" customHeight="1" x14ac:dyDescent="0.2">
      <c r="A23" s="95">
        <v>16</v>
      </c>
      <c r="B23" s="292"/>
      <c r="C23" s="293"/>
      <c r="D23" s="122"/>
      <c r="E23" s="122"/>
      <c r="F23" s="122"/>
      <c r="G23" s="122"/>
      <c r="H23" s="123">
        <f t="shared" si="0"/>
        <v>0</v>
      </c>
    </row>
    <row r="24" spans="1:8" ht="18" customHeight="1" x14ac:dyDescent="0.2">
      <c r="A24" s="95">
        <v>17</v>
      </c>
      <c r="B24" s="292"/>
      <c r="C24" s="293"/>
      <c r="D24" s="122"/>
      <c r="E24" s="122"/>
      <c r="F24" s="122"/>
      <c r="G24" s="122"/>
      <c r="H24" s="123">
        <f t="shared" si="0"/>
        <v>0</v>
      </c>
    </row>
    <row r="25" spans="1:8" ht="18" customHeight="1" x14ac:dyDescent="0.2">
      <c r="A25" s="95">
        <v>18</v>
      </c>
      <c r="B25" s="292"/>
      <c r="C25" s="293"/>
      <c r="D25" s="122"/>
      <c r="E25" s="122"/>
      <c r="F25" s="122"/>
      <c r="G25" s="122"/>
      <c r="H25" s="123">
        <f t="shared" si="0"/>
        <v>0</v>
      </c>
    </row>
    <row r="26" spans="1:8" ht="18" customHeight="1" x14ac:dyDescent="0.2">
      <c r="A26" s="95">
        <v>19</v>
      </c>
      <c r="B26" s="292"/>
      <c r="C26" s="293"/>
      <c r="D26" s="122"/>
      <c r="E26" s="122"/>
      <c r="F26" s="122"/>
      <c r="G26" s="122"/>
      <c r="H26" s="123">
        <f t="shared" si="0"/>
        <v>0</v>
      </c>
    </row>
    <row r="27" spans="1:8" ht="18" customHeight="1" x14ac:dyDescent="0.2">
      <c r="A27" s="95">
        <v>20</v>
      </c>
      <c r="B27" s="292"/>
      <c r="C27" s="293"/>
      <c r="D27" s="122"/>
      <c r="E27" s="122"/>
      <c r="F27" s="122"/>
      <c r="G27" s="122"/>
      <c r="H27" s="123">
        <f t="shared" si="0"/>
        <v>0</v>
      </c>
    </row>
    <row r="28" spans="1:8" s="47" customFormat="1" ht="13.5" thickBot="1" x14ac:dyDescent="0.25">
      <c r="A28" s="96" t="s">
        <v>9</v>
      </c>
      <c r="B28" s="294"/>
      <c r="C28" s="295"/>
      <c r="D28" s="125">
        <f>SUM(D8:D27)</f>
        <v>0</v>
      </c>
      <c r="E28" s="125">
        <f>SUM(E8:E27)</f>
        <v>0</v>
      </c>
      <c r="F28" s="125">
        <f>SUM(F8:F27)</f>
        <v>0</v>
      </c>
      <c r="G28" s="125">
        <f>SUM(G8:G27)</f>
        <v>0</v>
      </c>
      <c r="H28" s="124">
        <f>SUM(H8:H27)</f>
        <v>0</v>
      </c>
    </row>
  </sheetData>
  <sheetProtection password="DA87" sheet="1" objects="1" scenarios="1"/>
  <mergeCells count="30">
    <mergeCell ref="E5:E6"/>
    <mergeCell ref="H5:H6"/>
    <mergeCell ref="G5:G6"/>
    <mergeCell ref="F5:F6"/>
    <mergeCell ref="B22:C22"/>
    <mergeCell ref="B13:C13"/>
    <mergeCell ref="B14:C14"/>
    <mergeCell ref="B15:C15"/>
    <mergeCell ref="D5:D6"/>
    <mergeCell ref="B10:C10"/>
    <mergeCell ref="B11:C11"/>
    <mergeCell ref="B19:C19"/>
    <mergeCell ref="B20:C20"/>
    <mergeCell ref="B21:C21"/>
    <mergeCell ref="A2:B2"/>
    <mergeCell ref="B25:C25"/>
    <mergeCell ref="B26:C26"/>
    <mergeCell ref="B27:C27"/>
    <mergeCell ref="B28:C28"/>
    <mergeCell ref="B16:C16"/>
    <mergeCell ref="B17:C17"/>
    <mergeCell ref="B18:C18"/>
    <mergeCell ref="A5:A6"/>
    <mergeCell ref="B5:C6"/>
    <mergeCell ref="B23:C23"/>
    <mergeCell ref="B24:C24"/>
    <mergeCell ref="B12:C12"/>
    <mergeCell ref="B7:C7"/>
    <mergeCell ref="B8:C8"/>
    <mergeCell ref="B9:C9"/>
  </mergeCells>
  <printOptions horizontalCentered="1" gridLines="1"/>
  <pageMargins left="0.39370078740157483" right="0.39370078740157483" top="0.98425196850393704" bottom="0.78740157480314965" header="0.51181102362204722" footer="0.51181102362204722"/>
  <pageSetup paperSize="9" scale="87" fitToHeight="0" orientation="landscape" r:id="rId1"/>
  <headerFooter alignWithMargins="0">
    <oddHeader>&amp;CNiedrigschwellige Innovationen in kleinen und mittleren Unternehmen und Handwerksunternehmen</oddHeader>
    <oddFooter>&amp;C&amp;F; &amp;A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I34"/>
  <sheetViews>
    <sheetView showWhiteSpace="0" zoomScaleNormal="100" workbookViewId="0">
      <selection activeCell="I8" sqref="I8"/>
    </sheetView>
  </sheetViews>
  <sheetFormatPr baseColWidth="10" defaultColWidth="11.42578125" defaultRowHeight="12.75" x14ac:dyDescent="0.2"/>
  <cols>
    <col min="1" max="1" width="31.7109375" style="4" customWidth="1"/>
    <col min="2" max="2" width="7" style="4" customWidth="1"/>
    <col min="3" max="6" width="15" style="4" customWidth="1"/>
    <col min="7" max="7" width="14" style="4" customWidth="1"/>
    <col min="8" max="16384" width="11.42578125" style="4"/>
  </cols>
  <sheetData>
    <row r="1" spans="1:9" ht="15" customHeight="1" x14ac:dyDescent="0.2">
      <c r="A1" s="2" t="s">
        <v>6</v>
      </c>
      <c r="B1" s="5">
        <f>Personalausgaben!B1</f>
        <v>0</v>
      </c>
      <c r="C1" s="5"/>
      <c r="D1" s="3"/>
      <c r="E1" s="3"/>
      <c r="F1" s="3"/>
      <c r="G1" s="3"/>
    </row>
    <row r="2" spans="1:9" ht="17.45" customHeight="1" x14ac:dyDescent="0.2">
      <c r="A2" s="2"/>
      <c r="B2" s="5"/>
      <c r="C2" s="5"/>
      <c r="D2" s="3"/>
      <c r="E2" s="3"/>
      <c r="F2" s="3"/>
      <c r="G2" s="3"/>
    </row>
    <row r="3" spans="1:9" ht="17.45" customHeight="1" x14ac:dyDescent="0.2">
      <c r="A3" s="2"/>
      <c r="B3" s="2"/>
      <c r="C3" s="5"/>
      <c r="D3" s="3"/>
      <c r="E3" s="3"/>
      <c r="F3" s="3"/>
      <c r="G3" s="3"/>
    </row>
    <row r="4" spans="1:9" ht="27" customHeight="1" thickBot="1" x14ac:dyDescent="0.25">
      <c r="A4" s="6" t="s">
        <v>24</v>
      </c>
      <c r="B4" s="6"/>
      <c r="C4" s="7"/>
      <c r="D4" s="7"/>
      <c r="E4" s="7"/>
      <c r="F4" s="7"/>
      <c r="G4" s="7"/>
    </row>
    <row r="5" spans="1:9" ht="15.75" customHeight="1" x14ac:dyDescent="0.2">
      <c r="A5" s="8"/>
      <c r="B5" s="9"/>
      <c r="C5" s="10">
        <v>2017</v>
      </c>
      <c r="D5" s="11">
        <v>2018</v>
      </c>
      <c r="E5" s="11">
        <v>2019</v>
      </c>
      <c r="F5" s="12">
        <v>2020</v>
      </c>
      <c r="G5" s="12" t="s">
        <v>3</v>
      </c>
      <c r="I5" s="13"/>
    </row>
    <row r="6" spans="1:9" ht="15.75" customHeight="1" thickBot="1" x14ac:dyDescent="0.25">
      <c r="A6" s="14"/>
      <c r="B6" s="15"/>
      <c r="C6" s="16" t="s">
        <v>5</v>
      </c>
      <c r="D6" s="17" t="s">
        <v>5</v>
      </c>
      <c r="E6" s="17" t="s">
        <v>5</v>
      </c>
      <c r="F6" s="18" t="s">
        <v>5</v>
      </c>
      <c r="G6" s="18" t="s">
        <v>5</v>
      </c>
      <c r="I6" s="19"/>
    </row>
    <row r="7" spans="1:9" ht="24.75" customHeight="1" x14ac:dyDescent="0.2">
      <c r="A7" s="20" t="s">
        <v>0</v>
      </c>
      <c r="B7" s="21"/>
      <c r="C7" s="97">
        <f>Sachausgaben!D28</f>
        <v>0</v>
      </c>
      <c r="D7" s="98">
        <f>Sachausgaben!E28</f>
        <v>0</v>
      </c>
      <c r="E7" s="98">
        <f>Sachausgaben!F28</f>
        <v>0</v>
      </c>
      <c r="F7" s="98">
        <f>Sachausgaben!G28</f>
        <v>0</v>
      </c>
      <c r="G7" s="127">
        <f>SUM(C7:F7)</f>
        <v>0</v>
      </c>
      <c r="I7" s="19"/>
    </row>
    <row r="8" spans="1:9" ht="24.75" customHeight="1" x14ac:dyDescent="0.2">
      <c r="A8" s="22" t="s">
        <v>1</v>
      </c>
      <c r="B8" s="2"/>
      <c r="C8" s="99">
        <f>Fremdleistungen!D28</f>
        <v>0</v>
      </c>
      <c r="D8" s="100">
        <f>Fremdleistungen!E28</f>
        <v>0</v>
      </c>
      <c r="E8" s="100">
        <f>Fremdleistungen!F28</f>
        <v>0</v>
      </c>
      <c r="F8" s="100">
        <f>Fremdleistungen!G28</f>
        <v>0</v>
      </c>
      <c r="G8" s="128">
        <f>SUM(C8:F8)</f>
        <v>0</v>
      </c>
    </row>
    <row r="9" spans="1:9" ht="24.75" customHeight="1" thickBot="1" x14ac:dyDescent="0.25">
      <c r="A9" s="22" t="s">
        <v>2</v>
      </c>
      <c r="B9" s="2"/>
      <c r="C9" s="99">
        <f>Personalausgaben!I18</f>
        <v>0</v>
      </c>
      <c r="D9" s="100">
        <f>Personalausgaben!J18</f>
        <v>0</v>
      </c>
      <c r="E9" s="100">
        <f>Personalausgaben!K18</f>
        <v>0</v>
      </c>
      <c r="F9" s="100">
        <f>Personalausgaben!L18</f>
        <v>0</v>
      </c>
      <c r="G9" s="128">
        <f>SUM(C9:F9)</f>
        <v>0</v>
      </c>
    </row>
    <row r="10" spans="1:9" ht="25.5" customHeight="1" thickBot="1" x14ac:dyDescent="0.25">
      <c r="A10" s="23" t="s">
        <v>4</v>
      </c>
      <c r="B10" s="24"/>
      <c r="C10" s="101">
        <f>SUM(C7,C8,C9)</f>
        <v>0</v>
      </c>
      <c r="D10" s="102">
        <f>SUM(D7,D8,D9)</f>
        <v>0</v>
      </c>
      <c r="E10" s="102">
        <f>SUM(E7,E8,E9)</f>
        <v>0</v>
      </c>
      <c r="F10" s="102">
        <f>SUM(F7,F8,F9)</f>
        <v>0</v>
      </c>
      <c r="G10" s="129">
        <f>SUM(G7,G8,G9)</f>
        <v>0</v>
      </c>
    </row>
    <row r="11" spans="1:9" ht="25.5" customHeight="1" thickBot="1" x14ac:dyDescent="0.25">
      <c r="A11" s="23" t="s">
        <v>8</v>
      </c>
      <c r="B11" s="24"/>
      <c r="C11" s="101">
        <f>C10</f>
        <v>0</v>
      </c>
      <c r="D11" s="102">
        <f>D10</f>
        <v>0</v>
      </c>
      <c r="E11" s="102">
        <f>E10</f>
        <v>0</v>
      </c>
      <c r="F11" s="102">
        <f>F10</f>
        <v>0</v>
      </c>
      <c r="G11" s="129">
        <f>SUM(C11:F11)</f>
        <v>0</v>
      </c>
    </row>
    <row r="12" spans="1:9" ht="25.5" customHeight="1" thickBot="1" x14ac:dyDescent="0.25">
      <c r="A12" s="25" t="s">
        <v>25</v>
      </c>
      <c r="B12" s="26">
        <v>0.4</v>
      </c>
      <c r="C12" s="101">
        <f>C11*$B$12</f>
        <v>0</v>
      </c>
      <c r="D12" s="102">
        <f t="shared" ref="D12:F12" si="0">D11*$B$12</f>
        <v>0</v>
      </c>
      <c r="E12" s="102">
        <f t="shared" si="0"/>
        <v>0</v>
      </c>
      <c r="F12" s="102">
        <f t="shared" si="0"/>
        <v>0</v>
      </c>
      <c r="G12" s="129">
        <f>SUM(C12:F12)</f>
        <v>0</v>
      </c>
    </row>
    <row r="13" spans="1:9" x14ac:dyDescent="0.2">
      <c r="A13" s="48"/>
    </row>
    <row r="15" spans="1:9" ht="21.2" customHeight="1" thickBot="1" x14ac:dyDescent="0.25">
      <c r="A15" s="28" t="s">
        <v>30</v>
      </c>
      <c r="B15" s="29"/>
      <c r="C15" s="29"/>
      <c r="D15" s="29"/>
      <c r="E15" s="29"/>
      <c r="F15" s="29"/>
      <c r="G15" s="29"/>
    </row>
    <row r="16" spans="1:9" ht="20.25" customHeight="1" thickBot="1" x14ac:dyDescent="0.25">
      <c r="A16" s="20" t="s">
        <v>31</v>
      </c>
      <c r="B16" s="9"/>
      <c r="C16" s="104">
        <f>C11-C12</f>
        <v>0</v>
      </c>
      <c r="D16" s="104">
        <f t="shared" ref="D16:G16" si="1">D11-D12</f>
        <v>0</v>
      </c>
      <c r="E16" s="104">
        <f t="shared" si="1"/>
        <v>0</v>
      </c>
      <c r="F16" s="104">
        <f t="shared" si="1"/>
        <v>0</v>
      </c>
      <c r="G16" s="104">
        <f t="shared" si="1"/>
        <v>0</v>
      </c>
    </row>
    <row r="17" spans="1:7" ht="20.25" customHeight="1" x14ac:dyDescent="0.2">
      <c r="A17" s="30" t="s">
        <v>32</v>
      </c>
      <c r="B17" s="9"/>
      <c r="C17" s="31">
        <v>0</v>
      </c>
      <c r="D17" s="32">
        <v>0</v>
      </c>
      <c r="E17" s="32">
        <v>0</v>
      </c>
      <c r="F17" s="33">
        <v>0</v>
      </c>
      <c r="G17" s="33">
        <f>SUM(C17:F17)</f>
        <v>0</v>
      </c>
    </row>
    <row r="18" spans="1:7" ht="20.25" customHeight="1" x14ac:dyDescent="0.2">
      <c r="A18" s="34" t="s">
        <v>33</v>
      </c>
      <c r="B18" s="13"/>
      <c r="C18" s="35">
        <v>0</v>
      </c>
      <c r="D18" s="36">
        <v>0</v>
      </c>
      <c r="E18" s="36">
        <v>0</v>
      </c>
      <c r="F18" s="37">
        <v>0</v>
      </c>
      <c r="G18" s="37">
        <f t="shared" ref="G18:G20" si="2">SUM(C18:F18)</f>
        <v>0</v>
      </c>
    </row>
    <row r="19" spans="1:7" ht="16.5" customHeight="1" x14ac:dyDescent="0.2">
      <c r="A19" s="34" t="s">
        <v>34</v>
      </c>
      <c r="B19" s="13"/>
      <c r="C19" s="35">
        <v>0</v>
      </c>
      <c r="D19" s="36">
        <v>0</v>
      </c>
      <c r="E19" s="36">
        <v>0</v>
      </c>
      <c r="F19" s="37">
        <v>0</v>
      </c>
      <c r="G19" s="37">
        <f t="shared" si="2"/>
        <v>0</v>
      </c>
    </row>
    <row r="20" spans="1:7" ht="16.5" customHeight="1" thickBot="1" x14ac:dyDescent="0.25">
      <c r="A20" s="38" t="s">
        <v>35</v>
      </c>
      <c r="B20" s="15"/>
      <c r="C20" s="39">
        <v>0</v>
      </c>
      <c r="D20" s="40">
        <v>0</v>
      </c>
      <c r="E20" s="40">
        <v>0</v>
      </c>
      <c r="F20" s="41">
        <v>0</v>
      </c>
      <c r="G20" s="41">
        <f t="shared" si="2"/>
        <v>0</v>
      </c>
    </row>
    <row r="21" spans="1:7" ht="24.75" customHeight="1" thickBot="1" x14ac:dyDescent="0.25">
      <c r="A21" s="42" t="s">
        <v>36</v>
      </c>
      <c r="B21" s="27"/>
      <c r="C21" s="101">
        <f>SUM(C17:C20)</f>
        <v>0</v>
      </c>
      <c r="D21" s="102">
        <f t="shared" ref="D21:F21" si="3">SUM(D17:D20)</f>
        <v>0</v>
      </c>
      <c r="E21" s="102">
        <f t="shared" si="3"/>
        <v>0</v>
      </c>
      <c r="F21" s="103">
        <f t="shared" si="3"/>
        <v>0</v>
      </c>
      <c r="G21" s="103">
        <f>SUM(G17:G20)</f>
        <v>0</v>
      </c>
    </row>
    <row r="22" spans="1:7" ht="15" customHeight="1" x14ac:dyDescent="0.2"/>
    <row r="24" spans="1:7" ht="21.75" customHeight="1" thickBot="1" x14ac:dyDescent="0.25">
      <c r="A24" s="43" t="s">
        <v>26</v>
      </c>
      <c r="B24" s="29"/>
      <c r="C24" s="29"/>
      <c r="D24" s="29"/>
      <c r="E24" s="29"/>
      <c r="F24" s="29"/>
      <c r="G24" s="29"/>
    </row>
    <row r="25" spans="1:7" ht="16.5" customHeight="1" x14ac:dyDescent="0.2">
      <c r="A25" s="8"/>
      <c r="B25" s="9"/>
      <c r="C25" s="10">
        <v>2017</v>
      </c>
      <c r="D25" s="11">
        <v>2018</v>
      </c>
      <c r="E25" s="11">
        <v>2019</v>
      </c>
      <c r="F25" s="12">
        <v>2020</v>
      </c>
      <c r="G25" s="12" t="s">
        <v>3</v>
      </c>
    </row>
    <row r="26" spans="1:7" ht="16.5" customHeight="1" thickBot="1" x14ac:dyDescent="0.25">
      <c r="A26" s="14"/>
      <c r="B26" s="15"/>
      <c r="C26" s="44" t="s">
        <v>5</v>
      </c>
      <c r="D26" s="45" t="s">
        <v>5</v>
      </c>
      <c r="E26" s="45" t="s">
        <v>5</v>
      </c>
      <c r="F26" s="46" t="s">
        <v>5</v>
      </c>
      <c r="G26" s="46" t="s">
        <v>5</v>
      </c>
    </row>
    <row r="27" spans="1:7" ht="23.25" customHeight="1" x14ac:dyDescent="0.2">
      <c r="A27" s="47" t="s">
        <v>27</v>
      </c>
      <c r="C27" s="105">
        <f>C11</f>
        <v>0</v>
      </c>
      <c r="D27" s="106">
        <f>D11</f>
        <v>0</v>
      </c>
      <c r="E27" s="106">
        <f>E11</f>
        <v>0</v>
      </c>
      <c r="F27" s="107">
        <f>F11</f>
        <v>0</v>
      </c>
      <c r="G27" s="107">
        <f>SUM(C27:F27)</f>
        <v>0</v>
      </c>
    </row>
    <row r="28" spans="1:7" ht="23.25" customHeight="1" x14ac:dyDescent="0.2">
      <c r="A28" s="48" t="s">
        <v>40</v>
      </c>
      <c r="C28" s="108">
        <f>C12</f>
        <v>0</v>
      </c>
      <c r="D28" s="108">
        <f t="shared" ref="D28:F28" si="4">D12</f>
        <v>0</v>
      </c>
      <c r="E28" s="108">
        <f t="shared" si="4"/>
        <v>0</v>
      </c>
      <c r="F28" s="108">
        <f t="shared" si="4"/>
        <v>0</v>
      </c>
      <c r="G28" s="110">
        <f t="shared" ref="G28:G31" si="5">SUM(C28:F28)</f>
        <v>0</v>
      </c>
    </row>
    <row r="29" spans="1:7" ht="23.25" customHeight="1" x14ac:dyDescent="0.2">
      <c r="A29" s="88" t="s">
        <v>38</v>
      </c>
      <c r="B29" s="52"/>
      <c r="C29" s="108">
        <f>C28</f>
        <v>0</v>
      </c>
      <c r="D29" s="109">
        <f>D28</f>
        <v>0</v>
      </c>
      <c r="E29" s="109">
        <f>E28</f>
        <v>0</v>
      </c>
      <c r="F29" s="110">
        <f>F28</f>
        <v>0</v>
      </c>
      <c r="G29" s="110">
        <f t="shared" si="5"/>
        <v>0</v>
      </c>
    </row>
    <row r="30" spans="1:7" ht="23.25" customHeight="1" x14ac:dyDescent="0.2">
      <c r="A30" s="88"/>
      <c r="B30" s="52"/>
      <c r="C30" s="108"/>
      <c r="D30" s="109"/>
      <c r="E30" s="109"/>
      <c r="F30" s="110"/>
      <c r="G30" s="110"/>
    </row>
    <row r="31" spans="1:7" ht="23.25" customHeight="1" thickBot="1" x14ac:dyDescent="0.25">
      <c r="A31" s="49" t="s">
        <v>28</v>
      </c>
      <c r="C31" s="111">
        <f>C21</f>
        <v>0</v>
      </c>
      <c r="D31" s="112">
        <f t="shared" ref="D31:F31" si="6">D21</f>
        <v>0</v>
      </c>
      <c r="E31" s="112">
        <f t="shared" si="6"/>
        <v>0</v>
      </c>
      <c r="F31" s="113">
        <f t="shared" si="6"/>
        <v>0</v>
      </c>
      <c r="G31" s="113">
        <f t="shared" si="5"/>
        <v>0</v>
      </c>
    </row>
    <row r="32" spans="1:7" ht="23.25" customHeight="1" thickBot="1" x14ac:dyDescent="0.25">
      <c r="A32" s="25" t="s">
        <v>29</v>
      </c>
      <c r="B32" s="50"/>
      <c r="C32" s="114">
        <f>C31+C28</f>
        <v>0</v>
      </c>
      <c r="D32" s="115">
        <f t="shared" ref="D32:F32" si="7">D31+D28</f>
        <v>0</v>
      </c>
      <c r="E32" s="115">
        <f t="shared" si="7"/>
        <v>0</v>
      </c>
      <c r="F32" s="116">
        <f t="shared" si="7"/>
        <v>0</v>
      </c>
      <c r="G32" s="116">
        <f>SUM(G31+G28)</f>
        <v>0</v>
      </c>
    </row>
    <row r="33" spans="2:7" ht="16.5" customHeight="1" x14ac:dyDescent="0.2">
      <c r="B33" s="51"/>
      <c r="C33" s="51"/>
      <c r="D33" s="51"/>
      <c r="E33" s="51"/>
      <c r="F33" s="51"/>
      <c r="G33" s="51"/>
    </row>
    <row r="34" spans="2:7" ht="17.45" customHeight="1" x14ac:dyDescent="0.2">
      <c r="B34" s="51"/>
      <c r="C34" s="51"/>
      <c r="D34" s="51"/>
      <c r="E34" s="51"/>
      <c r="F34" s="51"/>
      <c r="G34" s="51"/>
    </row>
  </sheetData>
  <sheetProtection password="CF42" sheet="1" objects="1" scenarios="1"/>
  <protectedRanges>
    <protectedRange password="DA87" sqref="B29:B30" name="Bereich2" securityDescriptor="O:WDG:WDD:(A;;CC;;;S-1-5-21-4188766503-2582863810-928569905-5729)(A;;CC;;;S-1-5-21-4188766503-2582863810-928569905-5290)"/>
  </protectedRanges>
  <customSheetViews>
    <customSheetView guid="{DE3BDD34-98A1-4EEB-ABE3-E9E1B1C78B86}" fitToPage="1">
      <pageMargins left="0.39370078740157483" right="0.39370078740157483" top="0.98425196850393704" bottom="0.78740157480314965" header="0.51181102362204722" footer="0.51181102362204722"/>
      <printOptions horizontalCentered="1" gridLines="1"/>
      <pageSetup paperSize="9" scale="83" orientation="landscape" r:id="rId1"/>
      <headerFooter alignWithMargins="0">
        <oddHeader>&amp;LAntragsnummer: ZW3-80</oddHeader>
        <oddFooter>&amp;C&amp;F; &amp;A</oddFooter>
      </headerFooter>
    </customSheetView>
    <customSheetView guid="{D3723F53-70E7-492A-8F00-73AC3D36D61D}" fitToPage="1">
      <pageMargins left="0.39370078740157483" right="0.39370078740157483" top="0.98425196850393704" bottom="0.78740157480314965" header="0.51181102362204722" footer="0.51181102362204722"/>
      <printOptions horizontalCentered="1" gridLines="1"/>
      <pageSetup paperSize="9" scale="83" orientation="landscape" r:id="rId2"/>
      <headerFooter alignWithMargins="0">
        <oddHeader>&amp;LAntragsnummer: ZW3-80</oddHeader>
        <oddFooter>&amp;C&amp;F; &amp;A</oddFooter>
      </headerFooter>
    </customSheetView>
    <customSheetView guid="{3FA4FE46-FF82-42AC-BAEA-A0054094CCAE}" fitToPage="1">
      <pageMargins left="0.39370078740157483" right="0.39370078740157483" top="0.98425196850393704" bottom="0.78740157480314965" header="0.51181102362204722" footer="0.51181102362204722"/>
      <printOptions horizontalCentered="1" gridLines="1"/>
      <pageSetup paperSize="9" scale="83" orientation="landscape" r:id="rId3"/>
      <headerFooter alignWithMargins="0">
        <oddHeader>&amp;LAntragsnummer: ZW3-80</oddHeader>
        <oddFooter>&amp;C&amp;F; &amp;A</oddFooter>
      </headerFooter>
    </customSheetView>
  </customSheetViews>
  <phoneticPr fontId="5" type="noConversion"/>
  <printOptions horizontalCentered="1" gridLines="1"/>
  <pageMargins left="0.39370078740157483" right="0.39370078740157483" top="0.98425196850393704" bottom="0.78740157480314965" header="0.51181102362204722" footer="0.51181102362204722"/>
  <pageSetup paperSize="9" scale="70" fitToHeight="0" orientation="landscape" r:id="rId4"/>
  <headerFooter alignWithMargins="0">
    <oddHeader>&amp;CNiedrigschwellige Innovationen in kleinen und mittleren Unternehmen und Handwerksunternehmen</oddHeader>
    <oddFooter>&amp;C&amp;F; &amp;A</oddFooter>
  </headerFooter>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6</vt:i4>
      </vt:variant>
    </vt:vector>
  </HeadingPairs>
  <TitlesOfParts>
    <vt:vector size="14" baseType="lpstr">
      <vt:lpstr>Deckblatt</vt:lpstr>
      <vt:lpstr>Personalausgaben</vt:lpstr>
      <vt:lpstr>Qualifikationsnachweise</vt:lpstr>
      <vt:lpstr>drop_Down</vt:lpstr>
      <vt:lpstr>Leistungsgruppen</vt:lpstr>
      <vt:lpstr>Sachausgaben</vt:lpstr>
      <vt:lpstr>Fremdleistungen</vt:lpstr>
      <vt:lpstr>Zusammenfassung</vt:lpstr>
      <vt:lpstr>Fremdleistungen!Druckbereich</vt:lpstr>
      <vt:lpstr>Personalausgaben!Druckbereich</vt:lpstr>
      <vt:lpstr>Qualifikationsnachweise!Druckbereich</vt:lpstr>
      <vt:lpstr>Sachausgaben!Druckbereich</vt:lpstr>
      <vt:lpstr>Zusammenfassung!Druckbereich</vt:lpstr>
      <vt:lpstr>Qualifikationsnachweise!Drucktitel</vt:lpstr>
    </vt:vector>
  </TitlesOfParts>
  <Company>Dezernat 101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antje.schmerwitz@nbank.de</dc:creator>
  <cp:lastModifiedBy>Beneke, Skadi Marie</cp:lastModifiedBy>
  <cp:lastPrinted>2015-07-24T12:40:56Z</cp:lastPrinted>
  <dcterms:created xsi:type="dcterms:W3CDTF">2000-08-29T09:16:29Z</dcterms:created>
  <dcterms:modified xsi:type="dcterms:W3CDTF">2017-11-15T13:45:14Z</dcterms:modified>
</cp:coreProperties>
</file>