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C:\Users\skadi.beneke\Desktop\"/>
    </mc:Choice>
  </mc:AlternateContent>
  <bookViews>
    <workbookView xWindow="0" yWindow="0" windowWidth="19200" windowHeight="12150" tabRatio="668" firstSheet="2" activeTab="2"/>
  </bookViews>
  <sheets>
    <sheet name="Deckblatt" sheetId="13" r:id="rId1"/>
    <sheet name="Personalausgaben" sheetId="1" r:id="rId2"/>
    <sheet name="Qualifikationsnachweise" sheetId="21" r:id="rId3"/>
    <sheet name="drop_Down" sheetId="22" state="hidden" r:id="rId4"/>
    <sheet name="Leistungsgruppen" sheetId="18" r:id="rId5"/>
    <sheet name="Sachausgaben" sheetId="9" r:id="rId6"/>
    <sheet name="Fremdleistungen" sheetId="8" r:id="rId7"/>
    <sheet name="Zusammenfassung" sheetId="3" r:id="rId8"/>
  </sheets>
  <definedNames>
    <definedName name="_xlnm.Print_Area" localSheetId="6">Fremdleistungen!$A$1:$H$28</definedName>
    <definedName name="_xlnm.Print_Area" localSheetId="1">Personalausgaben!$A$1:$M$20</definedName>
    <definedName name="_xlnm.Print_Area" localSheetId="2">Qualifikationsnachweise!$A$1:$W$50</definedName>
    <definedName name="_xlnm.Print_Area" localSheetId="5">Sachausgaben!$A$1:$H$28</definedName>
    <definedName name="_xlnm.Print_Area" localSheetId="7">Zusammenfassung!$A$1:$G$33</definedName>
    <definedName name="_xlnm.Print_Titles" localSheetId="2">Qualifikationsnachweise!$2:$5</definedName>
    <definedName name="Z_3FA4FE46_FF82_42AC_BAEA_A0054094CCAE_.wvu.PrintArea" localSheetId="1" hidden="1">Personalausgaben!$A$1:$D$34</definedName>
    <definedName name="Z_3FA4FE46_FF82_42AC_BAEA_A0054094CCAE_.wvu.PrintArea" localSheetId="7" hidden="1">Zusammenfassung!$A$1:$G$11</definedName>
    <definedName name="Z_D3723F53_70E7_492A_8F00_73AC3D36D61D_.wvu.PrintArea" localSheetId="1" hidden="1">Personalausgaben!$A$1:$D$34</definedName>
    <definedName name="Z_D3723F53_70E7_492A_8F00_73AC3D36D61D_.wvu.PrintArea" localSheetId="7" hidden="1">Zusammenfassung!$A$1:$G$11</definedName>
    <definedName name="Z_DE3BDD34_98A1_4EEB_ABE3_E9E1B1C78B86_.wvu.PrintArea" localSheetId="1" hidden="1">Personalausgaben!$A$1:$D$34</definedName>
    <definedName name="Z_DE3BDD34_98A1_4EEB_ABE3_E9E1B1C78B86_.wvu.PrintArea" localSheetId="7" hidden="1">Zusammenfassung!$A$1:$G$11</definedName>
  </definedNames>
  <calcPr calcId="162913"/>
  <customWorkbookViews>
    <customWorkbookView name="Schmerwitz, Antje - Persönliche Ansicht" guid="{DE3BDD34-98A1-4EEB-ABE3-E9E1B1C78B86}" mergeInterval="0" personalView="1" maximized="1" windowWidth="1276" windowHeight="800" activeSheetId="4"/>
    <customWorkbookView name="Ehrenreich, Philipp - Persönliche Ansicht" guid="{D3723F53-70E7-492A-8F00-73AC3D36D61D}" mergeInterval="0" personalView="1" maximized="1" windowWidth="1276" windowHeight="800" activeSheetId="3"/>
    <customWorkbookView name="Nee, Hendrik - Persönliche Ansicht" guid="{3FA4FE46-FF82-42AC-BAEA-A0054094CCAE}" mergeInterval="0" personalView="1" maximized="1" windowWidth="1280" windowHeight="839" activeSheetId="1"/>
  </customWorkbookViews>
</workbook>
</file>

<file path=xl/calcChain.xml><?xml version="1.0" encoding="utf-8"?>
<calcChain xmlns="http://schemas.openxmlformats.org/spreadsheetml/2006/main">
  <c r="X37" i="21" l="1"/>
  <c r="Y37" i="21" s="1"/>
  <c r="X36" i="21"/>
  <c r="Y36" i="21" s="1"/>
  <c r="X35" i="21"/>
  <c r="Y35" i="21" s="1"/>
  <c r="X34" i="21"/>
  <c r="Y34" i="21" s="1"/>
  <c r="X33" i="21"/>
  <c r="Y33" i="21" s="1"/>
  <c r="X32" i="21"/>
  <c r="Y32" i="21" s="1"/>
  <c r="X31" i="21"/>
  <c r="Y31" i="21" s="1"/>
  <c r="X30" i="21"/>
  <c r="Y30" i="21" s="1"/>
  <c r="X29" i="21"/>
  <c r="Y29" i="21" s="1"/>
  <c r="X28" i="21"/>
  <c r="Y28" i="21" s="1"/>
  <c r="X27" i="21"/>
  <c r="Y27" i="21" s="1"/>
  <c r="X26" i="21"/>
  <c r="Y26" i="21" s="1"/>
  <c r="X25" i="21"/>
  <c r="Y25" i="21" s="1"/>
  <c r="X24" i="21"/>
  <c r="Y24" i="21" s="1"/>
  <c r="X23" i="21"/>
  <c r="Y23" i="21" s="1"/>
  <c r="X22" i="21"/>
  <c r="Y22" i="21" s="1"/>
  <c r="X21" i="21"/>
  <c r="Y21" i="21" s="1"/>
  <c r="X20" i="21"/>
  <c r="Y20" i="21" s="1"/>
  <c r="X19" i="21"/>
  <c r="Y19" i="21" s="1"/>
  <c r="X18" i="21"/>
  <c r="Y18" i="21" s="1"/>
  <c r="X17" i="21"/>
  <c r="Y17" i="21" s="1"/>
  <c r="X16" i="21"/>
  <c r="Y16" i="21" s="1"/>
  <c r="X15" i="21"/>
  <c r="Y15" i="21" s="1"/>
  <c r="X14" i="21"/>
  <c r="Y14" i="21" s="1"/>
  <c r="X13" i="21"/>
  <c r="Y13" i="21" s="1"/>
  <c r="X12" i="21"/>
  <c r="Y12" i="21" s="1"/>
  <c r="X11" i="21"/>
  <c r="Y11" i="21" s="1"/>
  <c r="X10" i="21"/>
  <c r="Y10" i="21" s="1"/>
  <c r="X9" i="21"/>
  <c r="Y9" i="21" s="1"/>
  <c r="X8" i="21"/>
  <c r="Y8" i="21" s="1"/>
  <c r="X7" i="21"/>
  <c r="Y7" i="21" s="1"/>
  <c r="X6" i="21"/>
  <c r="Y6" i="21" s="1"/>
  <c r="X4" i="21"/>
  <c r="D8" i="1" l="1"/>
  <c r="D9" i="1"/>
  <c r="D10" i="1"/>
  <c r="D11" i="1"/>
  <c r="D12" i="1"/>
  <c r="D13" i="1"/>
  <c r="D14" i="1"/>
  <c r="D15" i="1"/>
  <c r="D16" i="1"/>
  <c r="D7" i="1"/>
  <c r="H9" i="8" l="1"/>
  <c r="H10" i="8"/>
  <c r="H11" i="8"/>
  <c r="H12" i="8"/>
  <c r="H13" i="8"/>
  <c r="H14" i="8"/>
  <c r="H15" i="8"/>
  <c r="H16" i="8"/>
  <c r="H17" i="8"/>
  <c r="H18" i="8"/>
  <c r="H19" i="8"/>
  <c r="H20" i="8"/>
  <c r="H21" i="8"/>
  <c r="H22" i="8"/>
  <c r="H23" i="8"/>
  <c r="H24" i="8"/>
  <c r="H25" i="8"/>
  <c r="H26" i="8"/>
  <c r="H27" i="8"/>
  <c r="H8" i="8"/>
  <c r="C1" i="8" l="1"/>
  <c r="C1" i="9"/>
  <c r="G18" i="3" l="1"/>
  <c r="G19" i="3"/>
  <c r="G20" i="3"/>
  <c r="G17" i="3"/>
  <c r="D21" i="3"/>
  <c r="D31" i="3" s="1"/>
  <c r="E21" i="3"/>
  <c r="E31" i="3" s="1"/>
  <c r="F21" i="3"/>
  <c r="F31" i="3" s="1"/>
  <c r="C21" i="3"/>
  <c r="C31" i="3" s="1"/>
  <c r="G31" i="3" l="1"/>
  <c r="G21" i="3"/>
  <c r="H28" i="8"/>
  <c r="G28" i="8"/>
  <c r="F8" i="3" s="1"/>
  <c r="G28" i="9"/>
  <c r="F7" i="3" s="1"/>
  <c r="H9" i="9"/>
  <c r="H10" i="9"/>
  <c r="H11" i="9"/>
  <c r="H12" i="9"/>
  <c r="H13" i="9"/>
  <c r="H14" i="9"/>
  <c r="H15" i="9"/>
  <c r="H16" i="9"/>
  <c r="H17" i="9"/>
  <c r="H18" i="9"/>
  <c r="H19" i="9"/>
  <c r="H20" i="9"/>
  <c r="H21" i="9"/>
  <c r="H22" i="9"/>
  <c r="H23" i="9"/>
  <c r="H24" i="9"/>
  <c r="H25" i="9"/>
  <c r="H26" i="9"/>
  <c r="H27" i="9"/>
  <c r="H8" i="9"/>
  <c r="H28" i="9" l="1"/>
  <c r="B1" i="1"/>
  <c r="K7" i="1"/>
  <c r="L8" i="1"/>
  <c r="K9" i="1"/>
  <c r="L10" i="1"/>
  <c r="L11" i="1"/>
  <c r="L12" i="1"/>
  <c r="L13" i="1"/>
  <c r="L14" i="1"/>
  <c r="L15" i="1"/>
  <c r="L16" i="1"/>
  <c r="I14" i="1" l="1"/>
  <c r="I10" i="1"/>
  <c r="J14" i="1"/>
  <c r="J10" i="1"/>
  <c r="K14" i="1"/>
  <c r="K10" i="1"/>
  <c r="I13" i="1"/>
  <c r="I8" i="1"/>
  <c r="J13" i="1"/>
  <c r="J8" i="1"/>
  <c r="K13" i="1"/>
  <c r="K8" i="1"/>
  <c r="I16" i="1"/>
  <c r="I12" i="1"/>
  <c r="J16" i="1"/>
  <c r="J12" i="1"/>
  <c r="K16" i="1"/>
  <c r="K12" i="1"/>
  <c r="I15" i="1"/>
  <c r="I11" i="1"/>
  <c r="J15" i="1"/>
  <c r="J11" i="1"/>
  <c r="K15" i="1"/>
  <c r="K11" i="1"/>
  <c r="L9" i="1"/>
  <c r="I9" i="1"/>
  <c r="J9" i="1"/>
  <c r="J7" i="1"/>
  <c r="L7" i="1"/>
  <c r="I7" i="1"/>
  <c r="M15" i="1" l="1"/>
  <c r="M13" i="1"/>
  <c r="M12" i="1"/>
  <c r="M16" i="1"/>
  <c r="M14" i="1"/>
  <c r="M11" i="1"/>
  <c r="M10" i="1"/>
  <c r="M9" i="1"/>
  <c r="M8" i="1"/>
  <c r="M7" i="1"/>
  <c r="F28" i="8" l="1"/>
  <c r="E8" i="3" s="1"/>
  <c r="E28" i="8"/>
  <c r="D8" i="3" s="1"/>
  <c r="D28" i="8"/>
  <c r="C8" i="3" s="1"/>
  <c r="F28" i="9"/>
  <c r="E7" i="3" s="1"/>
  <c r="E28" i="9"/>
  <c r="D7" i="3" s="1"/>
  <c r="D28" i="9"/>
  <c r="C7" i="3" s="1"/>
  <c r="J18" i="1"/>
  <c r="D9" i="3" s="1"/>
  <c r="B1" i="3"/>
  <c r="D10" i="3" l="1"/>
  <c r="D11" i="3" s="1"/>
  <c r="G8" i="3"/>
  <c r="G7" i="3"/>
  <c r="K18" i="1"/>
  <c r="E9" i="3" s="1"/>
  <c r="L18" i="1"/>
  <c r="I18" i="1"/>
  <c r="E10" i="3" l="1"/>
  <c r="E11" i="3" s="1"/>
  <c r="F9" i="3"/>
  <c r="D12" i="3"/>
  <c r="D28" i="3" s="1"/>
  <c r="D27" i="3"/>
  <c r="C9" i="3"/>
  <c r="M18" i="1"/>
  <c r="E12" i="3" l="1"/>
  <c r="E16" i="3"/>
  <c r="D16" i="3"/>
  <c r="F10" i="3"/>
  <c r="F11" i="3" s="1"/>
  <c r="C10" i="3"/>
  <c r="C11" i="3" s="1"/>
  <c r="E27" i="3"/>
  <c r="G9" i="3"/>
  <c r="G10" i="3" s="1"/>
  <c r="E28" i="3" l="1"/>
  <c r="E32" i="3" s="1"/>
  <c r="F12" i="3"/>
  <c r="F28" i="3" s="1"/>
  <c r="F27" i="3"/>
  <c r="D29" i="3"/>
  <c r="D32" i="3"/>
  <c r="F29" i="3"/>
  <c r="C27" i="3"/>
  <c r="C12" i="3"/>
  <c r="G11" i="3"/>
  <c r="E29" i="3" l="1"/>
  <c r="G12" i="3"/>
  <c r="G16" i="3" s="1"/>
  <c r="C28" i="3"/>
  <c r="C16" i="3"/>
  <c r="F16" i="3"/>
  <c r="G27" i="3"/>
  <c r="F32" i="3"/>
  <c r="C29" i="3" l="1"/>
  <c r="G29" i="3" s="1"/>
  <c r="C32" i="3"/>
  <c r="G28" i="3"/>
  <c r="G32" i="3" s="1"/>
</calcChain>
</file>

<file path=xl/comments1.xml><?xml version="1.0" encoding="utf-8"?>
<comments xmlns="http://schemas.openxmlformats.org/spreadsheetml/2006/main">
  <authors>
    <author>Grefe, Wilfried</author>
  </authors>
  <commentList>
    <comment ref="J6"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7"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8"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9"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10"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11"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12"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13"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14"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15"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16"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17"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18"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19"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20"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21"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22"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3"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4"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5"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6"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7"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8"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9"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30"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1"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2"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3"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4"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5"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6"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7"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8"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39"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40"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41"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42"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43"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44"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45"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List>
</comments>
</file>

<file path=xl/sharedStrings.xml><?xml version="1.0" encoding="utf-8"?>
<sst xmlns="http://schemas.openxmlformats.org/spreadsheetml/2006/main" count="130" uniqueCount="97">
  <si>
    <t>Sachausgaben</t>
  </si>
  <si>
    <t>Fremdleistungen</t>
  </si>
  <si>
    <t>Personalausgaben</t>
  </si>
  <si>
    <t>Gesamt</t>
  </si>
  <si>
    <t>Gesamtausgaben</t>
  </si>
  <si>
    <t>€</t>
  </si>
  <si>
    <t>Antragsteller:</t>
  </si>
  <si>
    <t>lfd. Nr.</t>
  </si>
  <si>
    <t>Förderfähige Gesamtausgaben</t>
  </si>
  <si>
    <t>Summe</t>
  </si>
  <si>
    <t xml:space="preserve">Art und Bezeichnung                         </t>
  </si>
  <si>
    <t>Arbeitsstunden</t>
  </si>
  <si>
    <t>Personalausgaben in €</t>
  </si>
  <si>
    <t>Projekttitel:</t>
  </si>
  <si>
    <t>Summe in EUR</t>
  </si>
  <si>
    <t>*Nähere Informationen finden Sie unter Tabellenblatt "Erläuterung Personalausgaben"</t>
  </si>
  <si>
    <t>Bitte nennen Sie hier die Stunden die der Mitarbeiter im Projekt eingesetz werden soll</t>
  </si>
  <si>
    <t xml:space="preserve">Leistungs-gruppe (1-5)
</t>
  </si>
  <si>
    <t>Nennen Sie die Leistungs-gruppe Ihrer Mitarbeiter entsprechend Tätigkeit *</t>
  </si>
  <si>
    <t xml:space="preserve">Stundensatz in EUR
</t>
  </si>
  <si>
    <t xml:space="preserve">Tätigkeit/Stellung
</t>
  </si>
  <si>
    <t>Bitte nennen Sie hier kurz die Haupttätigkeit des Mitarbeiters im Projekt</t>
  </si>
  <si>
    <t xml:space="preserve">Personal
</t>
  </si>
  <si>
    <t>Bitte benennen sie hier die im Projekt eingesetzten Mitarbeiter</t>
  </si>
  <si>
    <t>Finanzierungsplan:</t>
  </si>
  <si>
    <t>Beantragter Förderbetrag</t>
  </si>
  <si>
    <t>Zusammenfassende Übersicht</t>
  </si>
  <si>
    <t>Förderfähige Projektausgaben</t>
  </si>
  <si>
    <t>Eigen-/Drittmittel</t>
  </si>
  <si>
    <t>Gesamtprojektausgaben</t>
  </si>
  <si>
    <t>Finanzierung Eigenanteil</t>
  </si>
  <si>
    <t>Eigenanteil</t>
  </si>
  <si>
    <t>Cashflow</t>
  </si>
  <si>
    <t>Kreditaufnahme</t>
  </si>
  <si>
    <t>Barmittel</t>
  </si>
  <si>
    <t>Sonstiges zu Benennen</t>
  </si>
  <si>
    <t>Gesamt Eigenanteil</t>
  </si>
  <si>
    <t>Dieses Feld wird automatisch gemäß der angegebenen Leistungsgruppe gefüllt.</t>
  </si>
  <si>
    <t>SER oder ÜR  - EFRE</t>
  </si>
  <si>
    <t>Abkürzung:</t>
  </si>
  <si>
    <t>Förderbetrag beantragt</t>
  </si>
  <si>
    <t>Berufs-erf.</t>
  </si>
  <si>
    <t>Geschäftsführer</t>
  </si>
  <si>
    <t>Meister / Vorarbeiter</t>
  </si>
  <si>
    <t>Arbeiter</t>
  </si>
  <si>
    <t>Hilfsarbeiter</t>
  </si>
  <si>
    <r>
      <t xml:space="preserve">Hochschulabschluss (Uni/FH)     </t>
    </r>
    <r>
      <rPr>
        <b/>
        <sz val="10"/>
        <color theme="1"/>
        <rFont val="Arial"/>
        <family val="2"/>
      </rPr>
      <t>Titel</t>
    </r>
  </si>
  <si>
    <r>
      <t xml:space="preserve">Meister </t>
    </r>
    <r>
      <rPr>
        <b/>
        <sz val="10"/>
        <color theme="1"/>
        <rFont val="Arial"/>
        <family val="2"/>
      </rPr>
      <t>Titel</t>
    </r>
  </si>
  <si>
    <r>
      <t xml:space="preserve">Ausbildungsabschluss </t>
    </r>
    <r>
      <rPr>
        <b/>
        <sz val="10"/>
        <color theme="1"/>
        <rFont val="Arial"/>
        <family val="2"/>
      </rPr>
      <t>Bezeichnung</t>
    </r>
  </si>
  <si>
    <t xml:space="preserve">Angabe der Jahre </t>
  </si>
  <si>
    <t>ProjektmitarbeiterIn</t>
  </si>
  <si>
    <t>Projekttätigkeit</t>
  </si>
  <si>
    <t>Leistungs-</t>
  </si>
  <si>
    <t>Qualifikation des Mitarbeiters</t>
  </si>
  <si>
    <t xml:space="preserve">Erläuterungen </t>
  </si>
  <si>
    <t>gruppe</t>
  </si>
  <si>
    <t>Status
im Unternehmen</t>
  </si>
  <si>
    <t>Ausbildungsgrad/
Qualifikation</t>
  </si>
  <si>
    <t xml:space="preserve">zur abweichenden Einordnung </t>
  </si>
  <si>
    <t xml:space="preserve"> Personalnummer</t>
  </si>
  <si>
    <t xml:space="preserve"> Anrede</t>
  </si>
  <si>
    <t xml:space="preserve"> Vor- und Nachname</t>
  </si>
  <si>
    <t>Tätigkeit mit Aufsichts- und Dispositionsbefugnis</t>
  </si>
  <si>
    <t>spezielle Fachkenntnisse</t>
  </si>
  <si>
    <t>schwierige Fachtätigkeiten</t>
  </si>
  <si>
    <t>einfache Tätigkeiten</t>
  </si>
  <si>
    <t>einfache, schematische
Tätigkeiten</t>
  </si>
  <si>
    <r>
      <rPr>
        <b/>
        <sz val="11"/>
        <color theme="1"/>
        <rFont val="Arial"/>
        <family val="2"/>
      </rPr>
      <t>Beschreibung der Tätigkeiten im Projekt</t>
    </r>
    <r>
      <rPr>
        <sz val="11"/>
        <color theme="1"/>
        <rFont val="Arial"/>
        <family val="2"/>
      </rPr>
      <t xml:space="preserve"> </t>
    </r>
    <r>
      <rPr>
        <sz val="10"/>
        <color theme="1"/>
        <rFont val="Arial"/>
        <family val="2"/>
      </rPr>
      <t>entsprechend
dem Tabellenblatt "Leistungsgruppen"</t>
    </r>
  </si>
  <si>
    <t>Einord-nung
1- 5</t>
  </si>
  <si>
    <t>Bereichs- oder Gruppen-
leiter</t>
  </si>
  <si>
    <t>Angestellter ohne
 Leitungsfunktion</t>
  </si>
  <si>
    <t xml:space="preserve">kein  Abschluss </t>
  </si>
  <si>
    <t>angelernt</t>
  </si>
  <si>
    <t>Sofern ein oder mehrere grau unterlegten 
Felder ausgewählt werden, bitten wir Sie
 die beabsichtigte Einordnung eingehend
zu erläutern. 
Ferner bitten wir die Berufserfahrung 
zu beachten.</t>
  </si>
  <si>
    <t>Bitte erläutern Sie die abweichende Einordnung.</t>
  </si>
  <si>
    <t>Ort, Datum</t>
  </si>
  <si>
    <t xml:space="preserve">Unterschrift </t>
  </si>
  <si>
    <t>Stempel</t>
  </si>
  <si>
    <t>Name Geschäftsführer</t>
  </si>
  <si>
    <t>Übersichtstabelle zu den Leistungsgruppen</t>
  </si>
  <si>
    <t>Definition der Tätigkeit</t>
  </si>
  <si>
    <t>EUR</t>
  </si>
  <si>
    <t>Leistungsgruppe 1</t>
  </si>
  <si>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t>
  </si>
  <si>
    <t>Leistungsgruppe 2</t>
  </si>
  <si>
    <r>
      <t xml:space="preserve">Sehr schwierige bis komplexe oder vielgestaltigen Tätigkeiten, für deren Ausübung in der Regel nicht nur eine abgeschlossene Berufsausbildung, sondern </t>
    </r>
    <r>
      <rPr>
        <b/>
        <i/>
        <sz val="10"/>
        <rFont val="Arial"/>
        <family val="2"/>
      </rPr>
      <t>darüber hinaus mehrjährige Berufserfahrung</t>
    </r>
    <r>
      <rPr>
        <i/>
        <sz val="10"/>
        <rFont val="Arial"/>
        <family val="2"/>
      </rPr>
      <t xml:space="preserve">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</si>
  <si>
    <t>Leistungsgruppe 3</t>
  </si>
  <si>
    <t>Schwierige Fachtätigkeiten, für deren Ausübung in der Regel eine abgeschlossene Berufsausbildung, zum Teil verbunden mit Berufserfahrung, erforderlich ist.</t>
  </si>
  <si>
    <t>Leistungsgruppe 4</t>
  </si>
  <si>
    <r>
      <t xml:space="preserve">Überwiegend einfache Tätigkeiten, für deren Ausführung keine berufliche Ausbildung, aber insbesondere Kenntnisse und Fertigkeiten für spezielle, branchengebundene Aufgaben erforderlich sind. Die erforderlichen Kenntnisse und Fertigkeiten werden </t>
    </r>
    <r>
      <rPr>
        <b/>
        <i/>
        <sz val="10"/>
        <rFont val="Arial"/>
        <family val="2"/>
      </rPr>
      <t>in der Regel durch eine Anlernzeit von bis zu zwei Jahren</t>
    </r>
    <r>
      <rPr>
        <i/>
        <sz val="10"/>
        <rFont val="Arial"/>
        <family val="2"/>
      </rPr>
      <t xml:space="preserve"> erworben.</t>
    </r>
  </si>
  <si>
    <t>Leistungsgruppe 5</t>
  </si>
  <si>
    <r>
      <t xml:space="preserve">Einfache, schematische Tätigkeiten oder isolierte Arbeitsvorgänge, für deren Ausübung keine berufliche Ausbildung erforderlich ist. Das erforderliche Wissen und die notwendigen Fertigkeiten können </t>
    </r>
    <r>
      <rPr>
        <b/>
        <i/>
        <sz val="10"/>
        <rFont val="Arial"/>
        <family val="2"/>
      </rPr>
      <t>durch Anlernen von bis zu drei Monaten</t>
    </r>
    <r>
      <rPr>
        <i/>
        <sz val="10"/>
        <rFont val="Arial"/>
        <family val="2"/>
      </rPr>
      <t xml:space="preserve"> vermittelt werden.</t>
    </r>
  </si>
  <si>
    <r>
      <t xml:space="preserve">Die Zuordnung zu einem Standardeinheitskostensatz von Tätigkeiten eines Fördervorhabens erfolgt aufgrund der Zuordnung jeder im Rahmen des Projektes beantragten und von der NBank anerkannten Tätigkeit in die Leistungsgruppe entsprechend der Definitionen in der oben stehenden „Übersichtstabelle zu den Leistungsgruppen“.
Der jeweilige Standardeinheitskostensatz für Personalausgaben deckt die Lohn- oder Gehaltsausgaben, zu denen vor allem die Bruttobezüge inklusive aller Nebenleistungen (z. B. Urlaubs- und Weihnachtsgeld sowie Leistungsprämien) zählen, einschließlich aller Lohn- oder Gehaltsnebenkosten ab. Im Rahmen der Standardeinheitskostensatzberechnung werden beispielsweise die Urlaubs-, Feier- und Krankentage pauschaliert berücksichtigt und sind daher im jeweiligen Standardeinheitskostensatz inkludiert. Eine individuelle Berücksichtigung dieser Tage ist daher nicht zulässig. </t>
    </r>
    <r>
      <rPr>
        <sz val="10"/>
        <color rgb="FFFF0000"/>
        <rFont val="Verdana"/>
        <family val="2"/>
      </rPr>
      <t>Pro Vollzeitarbeitskraft können maximal bis zu 1.720 Produktivstunden in 12 Projektlaufzeitmonaten geltend gemacht werden.</t>
    </r>
    <r>
      <rPr>
        <sz val="10"/>
        <rFont val="Arial"/>
      </rPr>
      <t xml:space="preserve">
Die Aufgaben des im Projekt eingesetzten Personal sind im Rahmen einer Tätigkeitsbeschreibung zu erläutern. Die Tätigkeitsbeschreibung hat verbindliche Ziele, Kompetenzen und Aufgaben der Tätigkeit zu definieren und muss die Tätigkeiten, die zur Aufgabenerfüllung durchzuführen sind, im Einzelnen enthalten. Auf Grundlage der Tätigkeitsbeschreibung erfolgt die Zuordnung zu einer der unten aufgeführten Leistungsgruppen.
Die Abrechnung der Personalausgaben erfolgt auf Grundlage der im Rahmen eines bestehenden Arbeitsverhältnisses tatsächlich für das Projekt geleisteten Arbeitsstunden (nach dem sog. Produktivstundenmodell). Die für das Projekt tatsächlich geleisteten Arbeitsstunden sind vom Unternehmen bzw. Kooperationspartner </t>
    </r>
    <r>
      <rPr>
        <sz val="10"/>
        <color rgb="FFFF0000"/>
        <rFont val="Verdana"/>
        <family val="2"/>
      </rPr>
      <t>mit Stundennachweisen zu belegen</t>
    </r>
    <r>
      <rPr>
        <sz val="10"/>
        <rFont val="Arial"/>
      </rPr>
      <t xml:space="preserve">. Der Nachweis hat differenziert </t>
    </r>
    <r>
      <rPr>
        <sz val="10"/>
        <color rgb="FFFF0000"/>
        <rFont val="Verdana"/>
        <family val="2"/>
      </rPr>
      <t xml:space="preserve">(minutengenau) </t>
    </r>
    <r>
      <rPr>
        <sz val="10"/>
        <rFont val="Arial"/>
      </rPr>
      <t xml:space="preserve">für jede Tätigkeit und jede Beschäftigte oder jeden Beschäftigten zu erfolgen. 
Die zuwendungsfähigen Personalausgaben ergeben sich durch Multiplikation der anerkannten, tatsächlich für die entsprechende Tätigkeit geleisteten Stunden mit dem jeweiligen Standardeinheitskostensatz.
</t>
    </r>
    <r>
      <rPr>
        <sz val="10"/>
        <color rgb="FFFF0000"/>
        <rFont val="Verdana"/>
        <family val="2"/>
      </rPr>
      <t>Für detaillierte Informationen zur Abrechnung von Personalausgaben verweisen wir auf die im Internet veröffentlichte Arbeitshilfe "Erläuterungen zur Abrechnung von Personalausgaben in den niedersächsischen EFRE-Programmen (EU-Strukturfondförderung 2014 – 2020)" und den Erlass "Standardeinheitskosten zur Abrechnung von Personalausgaben für beim Zuwendungsempfänger und dessen Kooperationspartner beschäftigtes Personal in den niedersächsischen EFRE-Programmen"</t>
    </r>
  </si>
  <si>
    <t xml:space="preserve">Herr </t>
  </si>
  <si>
    <t>ja</t>
  </si>
  <si>
    <t>Frau</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</si>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</sst>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28" x14ac:knownFonts="1">
    <font>
      <sz val="10"/>
      <name val="Arial"/>
    </font>
    <font>
      <sz val="11"/>
      <color theme="1"/>
      <name val="Arial"/>
      <family val="2"/>
    </font>
    <font>
      <sz val="11"/>
      <color theme="1"/>
      <name val="Arial"/>
      <family val="2"/>
    </font>
    <font>
      <sz val="10"/>
      <name val="Arial"/>
      <family val="2"/>
    </font>
    <font>
      <b/>
      <sz val="10"/>
      <name val="Arial"/>
      <family val="2"/>
    </font>
    <font>
      <sz val="8"/>
      <name val="Arial"/>
      <family val="2"/>
    </font>
    <font>
      <sz val="10"/>
      <name val="Arial"/>
      <family val="2"/>
    </font>
    <font>
      <i/>
      <sz val="8"/>
      <name val="Arial"/>
      <family val="2"/>
    </font>
    <font>
      <b/>
      <sz val="10"/>
      <color theme="1"/>
      <name val="Arial"/>
      <family val="2"/>
    </font>
    <font>
      <sz val="10"/>
      <color theme="1"/>
      <name val="Arial"/>
      <family val="2"/>
    </font>
    <font>
      <b/>
      <sz val="11"/>
      <color theme="1"/>
      <name val="Arial"/>
      <family val="2"/>
    </font>
    <font>
      <sz val="10"/>
      <color theme="1"/>
      <name val="Verdana"/>
      <family val="2"/>
    </font>
    <font>
      <sz val="10"/>
      <color rgb="FFFF0000"/>
      <name val="Arial"/>
      <family val="2"/>
    </font>
    <font>
      <b/>
      <sz val="12"/>
      <color theme="1"/>
      <name val="Arial"/>
      <family val="2"/>
    </font>
    <font>
      <b/>
      <sz val="12"/>
      <color rgb="FFFF0000"/>
      <name val="Arial"/>
      <family val="2"/>
    </font>
    <font>
      <sz val="14"/>
      <color theme="1"/>
      <name val="Arial"/>
      <family val="2"/>
    </font>
    <font>
      <b/>
      <sz val="16"/>
      <color theme="1"/>
      <name val="Arial"/>
      <family val="2"/>
    </font>
    <font>
      <sz val="8.5"/>
      <color theme="2"/>
      <name val="Arial"/>
      <family val="2"/>
    </font>
    <font>
      <b/>
      <sz val="14"/>
      <color theme="1"/>
      <name val="Arial"/>
      <family val="2"/>
    </font>
    <font>
      <b/>
      <sz val="10"/>
      <color theme="0"/>
      <name val="Arial"/>
      <family val="2"/>
    </font>
    <font>
      <sz val="12"/>
      <color theme="1"/>
      <name val="Arial"/>
      <family val="2"/>
    </font>
    <font>
      <b/>
      <sz val="10"/>
      <color rgb="FFFF0000"/>
      <name val="Arial"/>
      <family val="2"/>
    </font>
    <font>
      <b/>
      <sz val="10"/>
      <color indexed="81"/>
      <name val="Tahoma"/>
      <family val="2"/>
    </font>
    <font>
      <b/>
      <sz val="9"/>
      <color indexed="81"/>
      <name val="Tahoma"/>
      <family val="2"/>
    </font>
    <font>
      <b/>
      <sz val="14"/>
      <name val="Arial"/>
      <family val="2"/>
    </font>
    <font>
      <i/>
      <sz val="10"/>
      <name val="Arial"/>
      <family val="2"/>
    </font>
    <font>
      <b/>
      <i/>
      <sz val="10"/>
      <name val="Arial"/>
      <family val="2"/>
    </font>
    <font>
      <sz val="10"/>
      <color rgb="FFFF0000"/>
      <name val="Verdana"/>
      <family val="2"/>
    </font>
  </fonts>
  <fills count="12">
    <fill>
      <patternFill patternType="none"/>
    </fill>
    <fill>
      <patternFill patternType="gray125"/>
    </fill>
    <fill>
      <patternFill patternType="solid">
        <fgColor indexed="51"/>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33CCFF"/>
        <bgColor indexed="64"/>
      </patternFill>
    </fill>
  </fills>
  <borders count="5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auto="1"/>
      </bottom>
      <diagonal/>
    </border>
    <border>
      <left/>
      <right/>
      <top/>
      <bottom style="dashed">
        <color auto="1"/>
      </bottom>
      <diagonal/>
    </border>
    <border>
      <left/>
      <right/>
      <top style="dashed">
        <color auto="1"/>
      </top>
      <bottom style="dashed">
        <color auto="1"/>
      </bottom>
      <diagonal/>
    </border>
  </borders>
  <cellStyleXfs count="3">
    <xf numFmtId="0" fontId="0" fillId="0" borderId="0"/>
    <xf numFmtId="0" fontId="11" fillId="0" borderId="0"/>
    <xf numFmtId="0" fontId="3" fillId="0" borderId="0"/>
  </cellStyleXfs>
  <cellXfs count="306">
    <xf numFmtId="0" fontId="0" fillId="0" borderId="0" xfId="0"/>
    <xf numFmtId="0" fontId="4" fillId="0" borderId="0" xfId="0" applyFont="1"/>
    <xf numFmtId="0" fontId="4" fillId="0" borderId="0" xfId="0" applyFont="1" applyBorder="1" applyProtection="1">
      <protection locked="0"/>
    </xf>
    <xf numFmtId="0" fontId="4" fillId="0" borderId="0" xfId="0" applyNumberFormat="1" applyFont="1" applyBorder="1" applyAlignment="1" applyProtection="1">
      <protection locked="0"/>
    </xf>
    <xf numFmtId="0" fontId="6" fillId="0" borderId="0" xfId="0" applyFont="1" applyProtection="1">
      <protection locked="0"/>
    </xf>
    <xf numFmtId="49" fontId="4" fillId="0" borderId="0" xfId="0" applyNumberFormat="1" applyFont="1" applyBorder="1" applyAlignment="1" applyProtection="1">
      <protection locked="0"/>
    </xf>
    <xf numFmtId="0" fontId="4" fillId="2" borderId="0" xfId="0" applyFont="1" applyFill="1" applyBorder="1" applyProtection="1">
      <protection locked="0"/>
    </xf>
    <xf numFmtId="0" fontId="6" fillId="2" borderId="0" xfId="0" applyFont="1" applyFill="1" applyBorder="1" applyProtection="1">
      <protection locked="0"/>
    </xf>
    <xf numFmtId="0" fontId="6" fillId="0" borderId="1" xfId="0" applyFont="1" applyBorder="1" applyProtection="1">
      <protection locked="0"/>
    </xf>
    <xf numFmtId="0" fontId="6" fillId="0" borderId="4" xfId="0" applyFont="1" applyBorder="1" applyProtection="1">
      <protection locked="0"/>
    </xf>
    <xf numFmtId="0" fontId="4" fillId="0" borderId="1"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6" fillId="0" borderId="0" xfId="0" applyFont="1" applyBorder="1" applyProtection="1">
      <protection locked="0"/>
    </xf>
    <xf numFmtId="0" fontId="6" fillId="0" borderId="3" xfId="0" applyFont="1" applyBorder="1" applyProtection="1">
      <protection locked="0"/>
    </xf>
    <xf numFmtId="0" fontId="6" fillId="0" borderId="5" xfId="0" applyFont="1" applyBorder="1" applyProtection="1">
      <protection locked="0"/>
    </xf>
    <xf numFmtId="0" fontId="4" fillId="0" borderId="3"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0" xfId="0" applyFont="1" applyBorder="1" applyAlignment="1" applyProtection="1">
      <alignment wrapText="1"/>
      <protection locked="0"/>
    </xf>
    <xf numFmtId="0" fontId="4" fillId="0" borderId="1" xfId="0" applyFont="1" applyBorder="1" applyProtection="1">
      <protection locked="0"/>
    </xf>
    <xf numFmtId="0" fontId="4" fillId="0" borderId="4" xfId="0" applyFont="1" applyBorder="1" applyProtection="1">
      <protection locked="0"/>
    </xf>
    <xf numFmtId="0" fontId="4" fillId="0" borderId="2" xfId="0" applyFont="1" applyBorder="1" applyProtection="1">
      <protection locked="0"/>
    </xf>
    <xf numFmtId="0" fontId="4" fillId="0" borderId="8" xfId="0" applyFont="1" applyBorder="1" applyProtection="1">
      <protection locked="0"/>
    </xf>
    <xf numFmtId="0" fontId="4" fillId="0" borderId="9" xfId="0" applyFont="1" applyBorder="1" applyProtection="1">
      <protection locked="0"/>
    </xf>
    <xf numFmtId="0" fontId="4" fillId="0" borderId="8" xfId="0" applyFont="1" applyFill="1" applyBorder="1" applyProtection="1">
      <protection locked="0"/>
    </xf>
    <xf numFmtId="9" fontId="4" fillId="0" borderId="9" xfId="0" applyNumberFormat="1" applyFont="1" applyBorder="1" applyProtection="1">
      <protection locked="0"/>
    </xf>
    <xf numFmtId="0" fontId="6" fillId="0" borderId="9" xfId="0" applyFont="1" applyBorder="1" applyProtection="1">
      <protection locked="0"/>
    </xf>
    <xf numFmtId="0" fontId="4" fillId="5" borderId="0" xfId="0" applyFont="1" applyFill="1" applyBorder="1" applyProtection="1">
      <protection locked="0"/>
    </xf>
    <xf numFmtId="0" fontId="6" fillId="5" borderId="0" xfId="0" applyFont="1" applyFill="1" applyProtection="1">
      <protection locked="0"/>
    </xf>
    <xf numFmtId="0" fontId="3" fillId="0" borderId="1" xfId="0" applyFont="1" applyFill="1" applyBorder="1" applyAlignment="1" applyProtection="1">
      <alignment horizontal="right"/>
      <protection locked="0"/>
    </xf>
    <xf numFmtId="4" fontId="6" fillId="0" borderId="1" xfId="0" applyNumberFormat="1" applyFont="1" applyBorder="1" applyProtection="1">
      <protection locked="0"/>
    </xf>
    <xf numFmtId="4" fontId="6" fillId="0" borderId="4" xfId="0" applyNumberFormat="1" applyFont="1" applyBorder="1" applyProtection="1">
      <protection locked="0"/>
    </xf>
    <xf numFmtId="4" fontId="6" fillId="0" borderId="6" xfId="0" applyNumberFormat="1" applyFont="1" applyBorder="1" applyProtection="1">
      <protection locked="0"/>
    </xf>
    <xf numFmtId="0" fontId="3" fillId="0" borderId="2" xfId="0" applyFont="1" applyBorder="1" applyAlignment="1" applyProtection="1">
      <alignment horizontal="right"/>
      <protection locked="0"/>
    </xf>
    <xf numFmtId="4" fontId="6" fillId="0" borderId="2" xfId="0" applyNumberFormat="1" applyFont="1" applyBorder="1" applyProtection="1">
      <protection locked="0"/>
    </xf>
    <xf numFmtId="4" fontId="6" fillId="0" borderId="0" xfId="0" applyNumberFormat="1" applyFont="1" applyBorder="1" applyProtection="1">
      <protection locked="0"/>
    </xf>
    <xf numFmtId="4" fontId="6" fillId="0" borderId="7" xfId="0" applyNumberFormat="1" applyFont="1" applyBorder="1" applyProtection="1">
      <protection locked="0"/>
    </xf>
    <xf numFmtId="0" fontId="3" fillId="0" borderId="3" xfId="0" applyFont="1" applyBorder="1" applyAlignment="1" applyProtection="1">
      <alignment horizontal="right"/>
      <protection locked="0"/>
    </xf>
    <xf numFmtId="4" fontId="6" fillId="0" borderId="3" xfId="0" applyNumberFormat="1" applyFont="1" applyBorder="1" applyProtection="1">
      <protection locked="0"/>
    </xf>
    <xf numFmtId="4" fontId="6" fillId="0" borderId="5" xfId="0" applyNumberFormat="1" applyFont="1" applyBorder="1" applyProtection="1">
      <protection locked="0"/>
    </xf>
    <xf numFmtId="4" fontId="6" fillId="0" borderId="11" xfId="0" applyNumberFormat="1" applyFont="1" applyBorder="1" applyProtection="1">
      <protection locked="0"/>
    </xf>
    <xf numFmtId="0" fontId="4" fillId="0" borderId="8" xfId="0" applyFont="1" applyBorder="1" applyAlignment="1" applyProtection="1">
      <alignment horizontal="left"/>
      <protection locked="0"/>
    </xf>
    <xf numFmtId="0" fontId="4" fillId="5" borderId="0" xfId="0" applyFont="1" applyFill="1" applyProtection="1">
      <protection locked="0"/>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0" xfId="0" applyFont="1" applyProtection="1">
      <protection locked="0"/>
    </xf>
    <xf numFmtId="0" fontId="3" fillId="0" borderId="0" xfId="0" applyFont="1" applyProtection="1">
      <protection locked="0"/>
    </xf>
    <xf numFmtId="0" fontId="3" fillId="0" borderId="0" xfId="0" applyFont="1" applyFill="1" applyBorder="1" applyProtection="1">
      <protection locked="0"/>
    </xf>
    <xf numFmtId="0" fontId="4" fillId="0" borderId="9" xfId="0" applyFont="1" applyFill="1" applyBorder="1" applyProtection="1">
      <protection locked="0"/>
    </xf>
    <xf numFmtId="0" fontId="4" fillId="0" borderId="0" xfId="0" applyFont="1" applyFill="1" applyBorder="1" applyProtection="1">
      <protection locked="0"/>
    </xf>
    <xf numFmtId="9" fontId="6" fillId="0" borderId="0" xfId="0" applyNumberFormat="1" applyFont="1" applyProtection="1"/>
    <xf numFmtId="49" fontId="4" fillId="0" borderId="4" xfId="0" applyNumberFormat="1" applyFont="1" applyBorder="1" applyAlignment="1" applyProtection="1">
      <protection locked="0"/>
    </xf>
    <xf numFmtId="0" fontId="4" fillId="2" borderId="2" xfId="0" applyFont="1" applyFill="1" applyBorder="1" applyProtection="1">
      <protection locked="0"/>
    </xf>
    <xf numFmtId="0" fontId="0" fillId="0" borderId="14" xfId="0" applyBorder="1" applyProtection="1">
      <protection locked="0"/>
    </xf>
    <xf numFmtId="0" fontId="0" fillId="0" borderId="12" xfId="0" applyBorder="1" applyProtection="1">
      <protection locked="0"/>
    </xf>
    <xf numFmtId="0" fontId="0" fillId="0" borderId="12" xfId="0" applyBorder="1" applyAlignment="1" applyProtection="1">
      <alignment horizontal="center"/>
      <protection locked="0"/>
    </xf>
    <xf numFmtId="0" fontId="3" fillId="0" borderId="12" xfId="0" applyFont="1" applyFill="1" applyBorder="1" applyProtection="1">
      <protection locked="0"/>
    </xf>
    <xf numFmtId="0" fontId="0" fillId="0" borderId="15" xfId="0" applyFill="1" applyBorder="1" applyAlignment="1" applyProtection="1">
      <protection locked="0"/>
    </xf>
    <xf numFmtId="0" fontId="0" fillId="0" borderId="38" xfId="0" applyFill="1" applyBorder="1" applyAlignment="1" applyProtection="1">
      <protection locked="0"/>
    </xf>
    <xf numFmtId="0" fontId="0" fillId="0" borderId="18" xfId="0" applyFill="1" applyBorder="1" applyAlignment="1" applyProtection="1">
      <protection locked="0"/>
    </xf>
    <xf numFmtId="0" fontId="3" fillId="0" borderId="12" xfId="0" applyFont="1" applyBorder="1" applyProtection="1">
      <protection locked="0"/>
    </xf>
    <xf numFmtId="0" fontId="0" fillId="0" borderId="0" xfId="0" applyProtection="1">
      <protection locked="0"/>
    </xf>
    <xf numFmtId="0" fontId="4" fillId="0" borderId="14" xfId="0" applyFont="1" applyBorder="1" applyAlignment="1" applyProtection="1">
      <alignment vertical="top" wrapText="1"/>
      <protection locked="0"/>
    </xf>
    <xf numFmtId="0" fontId="4" fillId="0" borderId="12" xfId="0" applyFont="1" applyBorder="1" applyAlignment="1" applyProtection="1">
      <alignment horizontal="center" vertical="top" wrapText="1"/>
      <protection locked="0"/>
    </xf>
    <xf numFmtId="0" fontId="4" fillId="0" borderId="12" xfId="0" applyFont="1" applyBorder="1" applyAlignment="1" applyProtection="1">
      <alignment horizontal="center" vertical="top"/>
      <protection locked="0"/>
    </xf>
    <xf numFmtId="0" fontId="7" fillId="0" borderId="13" xfId="0" applyFont="1" applyBorder="1" applyAlignment="1" applyProtection="1">
      <alignment vertical="top" wrapText="1"/>
      <protection locked="0"/>
    </xf>
    <xf numFmtId="4" fontId="0" fillId="3" borderId="12" xfId="0" applyNumberFormat="1" applyFill="1" applyBorder="1" applyProtection="1">
      <protection locked="0"/>
    </xf>
    <xf numFmtId="1" fontId="0" fillId="3" borderId="12" xfId="0" applyNumberFormat="1" applyFill="1" applyBorder="1" applyProtection="1">
      <protection locked="0"/>
    </xf>
    <xf numFmtId="3" fontId="3" fillId="3" borderId="12" xfId="0" applyNumberFormat="1" applyFont="1" applyFill="1" applyBorder="1" applyProtection="1">
      <protection locked="0"/>
    </xf>
    <xf numFmtId="4" fontId="0" fillId="0" borderId="12" xfId="0" applyNumberFormat="1" applyFill="1" applyBorder="1" applyProtection="1">
      <protection locked="0"/>
    </xf>
    <xf numFmtId="0" fontId="4" fillId="0" borderId="12" xfId="0" applyFont="1" applyBorder="1" applyProtection="1">
      <protection locked="0"/>
    </xf>
    <xf numFmtId="4" fontId="4" fillId="0" borderId="12" xfId="0" applyNumberFormat="1" applyFont="1" applyBorder="1" applyProtection="1">
      <protection locked="0"/>
    </xf>
    <xf numFmtId="4" fontId="0" fillId="0" borderId="0" xfId="0" applyNumberFormat="1" applyProtection="1">
      <protection locked="0"/>
    </xf>
    <xf numFmtId="0" fontId="0" fillId="0" borderId="0" xfId="0" applyBorder="1" applyProtection="1">
      <protection locked="0"/>
    </xf>
    <xf numFmtId="4" fontId="0" fillId="0" borderId="0" xfId="0" applyNumberFormat="1" applyBorder="1" applyProtection="1">
      <protection locked="0"/>
    </xf>
    <xf numFmtId="4" fontId="4" fillId="0" borderId="0" xfId="0" applyNumberFormat="1" applyFont="1" applyBorder="1" applyAlignment="1" applyProtection="1">
      <alignment wrapText="1"/>
      <protection locked="0"/>
    </xf>
    <xf numFmtId="4" fontId="4" fillId="0" borderId="0" xfId="0" applyNumberFormat="1" applyFont="1" applyBorder="1" applyProtection="1">
      <protection locked="0"/>
    </xf>
    <xf numFmtId="0" fontId="0" fillId="0" borderId="0" xfId="0" applyFill="1" applyBorder="1" applyProtection="1">
      <protection locked="0"/>
    </xf>
    <xf numFmtId="4" fontId="0" fillId="4" borderId="12" xfId="0" applyNumberFormat="1" applyFill="1" applyBorder="1" applyProtection="1"/>
    <xf numFmtId="0" fontId="0" fillId="4" borderId="12" xfId="0" applyFill="1" applyBorder="1" applyProtection="1"/>
    <xf numFmtId="0" fontId="4" fillId="4" borderId="12" xfId="0" applyFont="1" applyFill="1" applyBorder="1" applyProtection="1"/>
    <xf numFmtId="164" fontId="0" fillId="4" borderId="12" xfId="0" applyNumberFormat="1" applyFill="1" applyBorder="1" applyAlignment="1" applyProtection="1">
      <alignment horizontal="right"/>
    </xf>
    <xf numFmtId="4" fontId="4" fillId="4" borderId="12" xfId="0" applyNumberFormat="1" applyFont="1" applyFill="1" applyBorder="1" applyAlignment="1" applyProtection="1">
      <alignment horizontal="right"/>
    </xf>
    <xf numFmtId="164" fontId="4" fillId="4" borderId="12" xfId="0" applyNumberFormat="1" applyFont="1" applyFill="1" applyBorder="1" applyAlignment="1" applyProtection="1">
      <alignment horizontal="right"/>
    </xf>
    <xf numFmtId="0" fontId="3" fillId="0" borderId="13" xfId="0" applyFont="1" applyBorder="1" applyProtection="1">
      <protection locked="0"/>
    </xf>
    <xf numFmtId="4" fontId="3" fillId="3" borderId="12" xfId="0" applyNumberFormat="1" applyFont="1" applyFill="1" applyBorder="1" applyProtection="1">
      <protection locked="0"/>
    </xf>
    <xf numFmtId="0" fontId="3" fillId="0" borderId="0" xfId="0" applyFont="1" applyFill="1" applyBorder="1" applyAlignment="1" applyProtection="1">
      <alignment horizontal="right"/>
      <protection locked="0"/>
    </xf>
    <xf numFmtId="0" fontId="6" fillId="0" borderId="0" xfId="0" applyFont="1" applyBorder="1" applyAlignment="1" applyProtection="1">
      <alignment horizontal="left"/>
      <protection locked="0"/>
    </xf>
    <xf numFmtId="0" fontId="4" fillId="0" borderId="25" xfId="0" applyFont="1" applyBorder="1" applyProtection="1">
      <protection locked="0"/>
    </xf>
    <xf numFmtId="0" fontId="4" fillId="0" borderId="12"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6" fillId="0" borderId="25" xfId="0" applyFont="1" applyBorder="1" applyProtection="1">
      <protection locked="0"/>
    </xf>
    <xf numFmtId="164" fontId="4" fillId="0" borderId="12" xfId="0" applyNumberFormat="1" applyFont="1" applyFill="1" applyBorder="1" applyAlignment="1" applyProtection="1">
      <alignment horizontal="left"/>
      <protection locked="0"/>
    </xf>
    <xf numFmtId="0" fontId="0" fillId="0" borderId="25" xfId="0" applyBorder="1" applyProtection="1">
      <protection locked="0"/>
    </xf>
    <xf numFmtId="0" fontId="4" fillId="0" borderId="27" xfId="0" applyFont="1" applyBorder="1" applyProtection="1">
      <protection locked="0"/>
    </xf>
    <xf numFmtId="4" fontId="3" fillId="4" borderId="1" xfId="0" applyNumberFormat="1" applyFont="1" applyFill="1" applyBorder="1" applyProtection="1"/>
    <xf numFmtId="4" fontId="3" fillId="4" borderId="4" xfId="0" applyNumberFormat="1" applyFont="1" applyFill="1" applyBorder="1" applyProtection="1"/>
    <xf numFmtId="4" fontId="3" fillId="4" borderId="2" xfId="0" applyNumberFormat="1" applyFont="1" applyFill="1" applyBorder="1" applyProtection="1"/>
    <xf numFmtId="4" fontId="3" fillId="4" borderId="0" xfId="0" applyNumberFormat="1" applyFont="1" applyFill="1" applyBorder="1" applyProtection="1"/>
    <xf numFmtId="4" fontId="4" fillId="4" borderId="8" xfId="0" applyNumberFormat="1" applyFont="1" applyFill="1" applyBorder="1" applyProtection="1"/>
    <xf numFmtId="4" fontId="4" fillId="4" borderId="9" xfId="0" applyNumberFormat="1" applyFont="1" applyFill="1" applyBorder="1" applyProtection="1"/>
    <xf numFmtId="4" fontId="4" fillId="4" borderId="10" xfId="0" applyNumberFormat="1" applyFont="1" applyFill="1" applyBorder="1" applyProtection="1"/>
    <xf numFmtId="4" fontId="4" fillId="4" borderId="1" xfId="0" applyNumberFormat="1" applyFont="1" applyFill="1" applyBorder="1" applyProtection="1"/>
    <xf numFmtId="4" fontId="6" fillId="4" borderId="1" xfId="0" applyNumberFormat="1" applyFont="1" applyFill="1" applyBorder="1" applyProtection="1">
      <protection locked="0"/>
    </xf>
    <xf numFmtId="4" fontId="6" fillId="4" borderId="4" xfId="0" applyNumberFormat="1" applyFont="1" applyFill="1" applyBorder="1" applyProtection="1">
      <protection locked="0"/>
    </xf>
    <xf numFmtId="4" fontId="6" fillId="4" borderId="6" xfId="0" applyNumberFormat="1" applyFont="1" applyFill="1" applyBorder="1" applyProtection="1">
      <protection locked="0"/>
    </xf>
    <xf numFmtId="4" fontId="6" fillId="4" borderId="2" xfId="0" applyNumberFormat="1" applyFont="1" applyFill="1" applyBorder="1" applyProtection="1"/>
    <xf numFmtId="4" fontId="6" fillId="4" borderId="0" xfId="0" applyNumberFormat="1" applyFont="1" applyFill="1" applyBorder="1" applyProtection="1"/>
    <xf numFmtId="4" fontId="6" fillId="4" borderId="7" xfId="0" applyNumberFormat="1" applyFont="1" applyFill="1" applyBorder="1" applyProtection="1"/>
    <xf numFmtId="4" fontId="6" fillId="4" borderId="3" xfId="0" applyNumberFormat="1" applyFont="1" applyFill="1" applyBorder="1" applyProtection="1"/>
    <xf numFmtId="4" fontId="6" fillId="4" borderId="5" xfId="0" applyNumberFormat="1" applyFont="1" applyFill="1" applyBorder="1" applyProtection="1"/>
    <xf numFmtId="4" fontId="6" fillId="4" borderId="11" xfId="0" applyNumberFormat="1" applyFont="1" applyFill="1" applyBorder="1" applyProtection="1"/>
    <xf numFmtId="4" fontId="4" fillId="4" borderId="3" xfId="0" applyNumberFormat="1" applyFont="1" applyFill="1" applyBorder="1" applyProtection="1"/>
    <xf numFmtId="4" fontId="4" fillId="4" borderId="5" xfId="0" applyNumberFormat="1" applyFont="1" applyFill="1" applyBorder="1" applyProtection="1"/>
    <xf numFmtId="4" fontId="4" fillId="4" borderId="11" xfId="0" applyNumberFormat="1" applyFont="1" applyFill="1" applyBorder="1" applyProtection="1"/>
    <xf numFmtId="0" fontId="6" fillId="0" borderId="7" xfId="0" applyFont="1" applyBorder="1" applyAlignment="1" applyProtection="1">
      <alignment horizontal="left"/>
      <protection locked="0"/>
    </xf>
    <xf numFmtId="49" fontId="4" fillId="0" borderId="0" xfId="0" applyNumberFormat="1" applyFont="1" applyBorder="1" applyAlignment="1" applyProtection="1">
      <alignment horizontal="left"/>
      <protection locked="0"/>
    </xf>
    <xf numFmtId="0" fontId="6" fillId="2" borderId="7" xfId="0" applyFont="1" applyFill="1" applyBorder="1" applyProtection="1">
      <protection locked="0"/>
    </xf>
    <xf numFmtId="0" fontId="4" fillId="0" borderId="15" xfId="0" applyFont="1" applyBorder="1" applyAlignment="1" applyProtection="1">
      <alignment horizontal="center"/>
      <protection locked="0"/>
    </xf>
    <xf numFmtId="0" fontId="4" fillId="0" borderId="24" xfId="0" applyFont="1" applyBorder="1" applyAlignment="1" applyProtection="1">
      <alignment horizontal="center"/>
      <protection locked="0"/>
    </xf>
    <xf numFmtId="164" fontId="4" fillId="0" borderId="15" xfId="0" applyNumberFormat="1" applyFont="1" applyFill="1" applyBorder="1" applyAlignment="1" applyProtection="1">
      <alignment horizontal="left"/>
      <protection locked="0"/>
    </xf>
    <xf numFmtId="164" fontId="6" fillId="4" borderId="26" xfId="0" applyNumberFormat="1" applyFont="1" applyFill="1" applyBorder="1" applyProtection="1"/>
    <xf numFmtId="164" fontId="4" fillId="4" borderId="31" xfId="0" applyNumberFormat="1" applyFont="1" applyFill="1" applyBorder="1" applyProtection="1"/>
    <xf numFmtId="164" fontId="4" fillId="4" borderId="28" xfId="0" applyNumberFormat="1" applyFont="1" applyFill="1" applyBorder="1" applyAlignment="1" applyProtection="1">
      <alignment horizontal="center"/>
    </xf>
    <xf numFmtId="164" fontId="4" fillId="4" borderId="30" xfId="0" applyNumberFormat="1" applyFont="1" applyFill="1" applyBorder="1" applyAlignment="1" applyProtection="1">
      <alignment horizontal="center"/>
    </xf>
    <xf numFmtId="4" fontId="4" fillId="4" borderId="40" xfId="0" applyNumberFormat="1" applyFont="1" applyFill="1" applyBorder="1" applyProtection="1"/>
    <xf numFmtId="4" fontId="4" fillId="4" borderId="41" xfId="0" applyNumberFormat="1" applyFont="1" applyFill="1" applyBorder="1" applyProtection="1"/>
    <xf numFmtId="4" fontId="4" fillId="4" borderId="39" xfId="0" applyNumberFormat="1" applyFont="1" applyFill="1" applyBorder="1" applyProtection="1"/>
    <xf numFmtId="0" fontId="9" fillId="0" borderId="0" xfId="1" applyFont="1" applyAlignment="1" applyProtection="1"/>
    <xf numFmtId="0" fontId="12" fillId="0" borderId="0" xfId="1" applyFont="1" applyAlignment="1" applyProtection="1"/>
    <xf numFmtId="0" fontId="9" fillId="0" borderId="0" xfId="1" applyFont="1"/>
    <xf numFmtId="0" fontId="8" fillId="0" borderId="0" xfId="1" applyFont="1"/>
    <xf numFmtId="0" fontId="13" fillId="0" borderId="40" xfId="1" applyFont="1" applyBorder="1" applyAlignment="1" applyProtection="1">
      <alignment horizontal="center" vertical="top" wrapText="1"/>
    </xf>
    <xf numFmtId="0" fontId="14" fillId="0" borderId="40" xfId="1" applyFont="1" applyBorder="1" applyAlignment="1" applyProtection="1">
      <alignment horizontal="center" vertical="top" wrapText="1"/>
    </xf>
    <xf numFmtId="0" fontId="9" fillId="0" borderId="0" xfId="1" applyFont="1" applyAlignment="1">
      <alignment vertical="top"/>
    </xf>
    <xf numFmtId="0" fontId="8" fillId="0" borderId="0" xfId="1" applyFont="1" applyAlignment="1">
      <alignment vertical="top"/>
    </xf>
    <xf numFmtId="0" fontId="15" fillId="0" borderId="3" xfId="1" applyFont="1" applyBorder="1" applyAlignment="1" applyProtection="1">
      <alignment horizontal="center" vertical="center"/>
    </xf>
    <xf numFmtId="0" fontId="15" fillId="0" borderId="5" xfId="1" applyFont="1" applyBorder="1" applyAlignment="1" applyProtection="1">
      <alignment horizontal="center" vertical="center"/>
    </xf>
    <xf numFmtId="0" fontId="15" fillId="0" borderId="11" xfId="1" applyFont="1" applyBorder="1" applyAlignment="1" applyProtection="1">
      <alignment horizontal="center" vertical="center"/>
    </xf>
    <xf numFmtId="0" fontId="13" fillId="0" borderId="42" xfId="1" applyFont="1" applyBorder="1" applyAlignment="1" applyProtection="1">
      <alignment horizontal="center" vertical="top" wrapText="1"/>
    </xf>
    <xf numFmtId="0" fontId="9" fillId="0" borderId="31" xfId="1" applyFont="1" applyBorder="1" applyAlignment="1" applyProtection="1">
      <alignment horizontal="center" vertical="center" wrapText="1"/>
    </xf>
    <xf numFmtId="0" fontId="14" fillId="0" borderId="42" xfId="1" applyFont="1" applyBorder="1" applyAlignment="1" applyProtection="1">
      <alignment horizontal="center" vertical="center" wrapText="1"/>
    </xf>
    <xf numFmtId="0" fontId="9" fillId="0" borderId="42" xfId="1" applyFont="1" applyBorder="1" applyAlignment="1" applyProtection="1">
      <alignment horizontal="center" textRotation="90" wrapText="1"/>
    </xf>
    <xf numFmtId="0" fontId="9" fillId="0" borderId="42" xfId="1" applyFont="1" applyBorder="1" applyAlignment="1" applyProtection="1">
      <alignment horizontal="center" textRotation="90"/>
    </xf>
    <xf numFmtId="0" fontId="9" fillId="0" borderId="45" xfId="1" applyFont="1" applyBorder="1" applyAlignment="1" applyProtection="1">
      <alignment horizontal="center" textRotation="90" wrapText="1"/>
    </xf>
    <xf numFmtId="0" fontId="9" fillId="0" borderId="46" xfId="1" applyFont="1" applyBorder="1" applyAlignment="1" applyProtection="1">
      <alignment horizontal="center" textRotation="90" wrapText="1"/>
    </xf>
    <xf numFmtId="0" fontId="9" fillId="0" borderId="47" xfId="1" applyFont="1" applyBorder="1" applyAlignment="1" applyProtection="1">
      <alignment horizontal="center" textRotation="90" wrapText="1"/>
    </xf>
    <xf numFmtId="0" fontId="9" fillId="0" borderId="5" xfId="1" applyFont="1" applyBorder="1" applyAlignment="1" applyProtection="1">
      <alignment horizontal="center" vertical="center" wrapText="1"/>
    </xf>
    <xf numFmtId="0" fontId="16" fillId="0" borderId="42" xfId="1" applyFont="1" applyBorder="1" applyAlignment="1" applyProtection="1">
      <alignment horizontal="center" vertical="center" wrapText="1"/>
    </xf>
    <xf numFmtId="0" fontId="9" fillId="0" borderId="5" xfId="1" applyFont="1" applyBorder="1" applyAlignment="1" applyProtection="1">
      <alignment horizontal="center" textRotation="90" wrapText="1"/>
    </xf>
    <xf numFmtId="0" fontId="9" fillId="0" borderId="48" xfId="1" applyFont="1" applyBorder="1" applyAlignment="1" applyProtection="1">
      <alignment horizontal="center" textRotation="90" wrapText="1"/>
    </xf>
    <xf numFmtId="0" fontId="12" fillId="0" borderId="10" xfId="1" applyFont="1" applyBorder="1" applyAlignment="1" applyProtection="1">
      <alignment horizontal="center" vertical="center" wrapText="1"/>
    </xf>
    <xf numFmtId="0" fontId="8" fillId="6" borderId="35" xfId="1" applyFont="1" applyFill="1" applyBorder="1" applyAlignment="1" applyProtection="1">
      <alignment vertical="center"/>
    </xf>
    <xf numFmtId="0" fontId="8" fillId="6" borderId="36" xfId="1" applyFont="1" applyFill="1" applyBorder="1" applyAlignment="1" applyProtection="1">
      <alignment vertical="center"/>
    </xf>
    <xf numFmtId="0" fontId="8" fillId="6" borderId="49" xfId="1" applyFont="1" applyFill="1" applyBorder="1" applyAlignment="1" applyProtection="1">
      <alignment vertical="center"/>
    </xf>
    <xf numFmtId="0" fontId="17" fillId="6" borderId="37" xfId="1" applyFont="1" applyFill="1" applyBorder="1" applyAlignment="1" applyProtection="1">
      <alignment horizontal="center" vertical="center"/>
    </xf>
    <xf numFmtId="0" fontId="9" fillId="0" borderId="0" xfId="1" applyFont="1" applyAlignment="1">
      <alignment vertical="center"/>
    </xf>
    <xf numFmtId="0" fontId="8" fillId="0" borderId="0" xfId="1" applyFont="1" applyAlignment="1">
      <alignment vertical="center"/>
    </xf>
    <xf numFmtId="0" fontId="9" fillId="3" borderId="23" xfId="1" applyFont="1" applyFill="1" applyBorder="1" applyAlignment="1" applyProtection="1">
      <alignment vertical="top" wrapText="1"/>
      <protection locked="0" hidden="1"/>
    </xf>
    <xf numFmtId="0" fontId="9" fillId="3" borderId="13" xfId="1" applyFont="1" applyFill="1" applyBorder="1" applyAlignment="1" applyProtection="1">
      <alignment vertical="top" wrapText="1"/>
      <protection locked="0" hidden="1"/>
    </xf>
    <xf numFmtId="0" fontId="9" fillId="3" borderId="13" xfId="1" applyFont="1" applyFill="1" applyBorder="1" applyAlignment="1" applyProtection="1">
      <alignment horizontal="center" vertical="top" wrapText="1"/>
      <protection locked="0" hidden="1"/>
    </xf>
    <xf numFmtId="0" fontId="9" fillId="8" borderId="13" xfId="1" applyFont="1" applyFill="1" applyBorder="1" applyAlignment="1" applyProtection="1">
      <alignment horizontal="center" vertical="top" wrapText="1"/>
      <protection locked="0" hidden="1"/>
    </xf>
    <xf numFmtId="0" fontId="18" fillId="9" borderId="50" xfId="1" applyFont="1" applyFill="1" applyBorder="1" applyAlignment="1" applyProtection="1">
      <alignment horizontal="center" vertical="top" wrapText="1"/>
    </xf>
    <xf numFmtId="0" fontId="9" fillId="3" borderId="17" xfId="1" applyFont="1" applyFill="1" applyBorder="1" applyAlignment="1" applyProtection="1">
      <alignment horizontal="center" vertical="top" wrapText="1"/>
      <protection locked="0" hidden="1"/>
    </xf>
    <xf numFmtId="0" fontId="9" fillId="3" borderId="0" xfId="1" applyFont="1" applyFill="1" applyAlignment="1">
      <alignment vertical="top"/>
    </xf>
    <xf numFmtId="0" fontId="9" fillId="3" borderId="25" xfId="1" applyFont="1" applyFill="1" applyBorder="1" applyAlignment="1" applyProtection="1">
      <alignment vertical="top" wrapText="1"/>
      <protection locked="0" hidden="1"/>
    </xf>
    <xf numFmtId="0" fontId="9" fillId="3" borderId="12" xfId="1" applyFont="1" applyFill="1" applyBorder="1" applyAlignment="1" applyProtection="1">
      <alignment vertical="top" wrapText="1"/>
      <protection locked="0" hidden="1"/>
    </xf>
    <xf numFmtId="0" fontId="9" fillId="3" borderId="12" xfId="1" applyFont="1" applyFill="1" applyBorder="1" applyAlignment="1" applyProtection="1">
      <alignment horizontal="center" vertical="top" wrapText="1"/>
      <protection locked="0" hidden="1"/>
    </xf>
    <xf numFmtId="0" fontId="9" fillId="8" borderId="12" xfId="1" applyFont="1" applyFill="1" applyBorder="1" applyAlignment="1" applyProtection="1">
      <alignment horizontal="center" vertical="top" wrapText="1"/>
      <protection locked="0" hidden="1"/>
    </xf>
    <xf numFmtId="0" fontId="9" fillId="3" borderId="18" xfId="1" applyFont="1" applyFill="1" applyBorder="1" applyAlignment="1" applyProtection="1">
      <alignment horizontal="center" vertical="top" wrapText="1"/>
      <protection locked="0" hidden="1"/>
    </xf>
    <xf numFmtId="0" fontId="9" fillId="3" borderId="21" xfId="1" applyFont="1" applyFill="1" applyBorder="1" applyAlignment="1" applyProtection="1">
      <alignment vertical="top" wrapText="1"/>
      <protection locked="0" hidden="1"/>
    </xf>
    <xf numFmtId="0" fontId="9" fillId="3" borderId="14" xfId="1" applyFont="1" applyFill="1" applyBorder="1" applyAlignment="1" applyProtection="1">
      <alignment vertical="top" wrapText="1"/>
      <protection locked="0" hidden="1"/>
    </xf>
    <xf numFmtId="0" fontId="9" fillId="3" borderId="14" xfId="1" applyFont="1" applyFill="1" applyBorder="1" applyAlignment="1" applyProtection="1">
      <alignment horizontal="center" vertical="top" wrapText="1"/>
      <protection locked="0" hidden="1"/>
    </xf>
    <xf numFmtId="0" fontId="9" fillId="8" borderId="14" xfId="1" applyFont="1" applyFill="1" applyBorder="1" applyAlignment="1" applyProtection="1">
      <alignment horizontal="center" vertical="top" wrapText="1"/>
      <protection locked="0" hidden="1"/>
    </xf>
    <xf numFmtId="0" fontId="9" fillId="3" borderId="16" xfId="1" applyFont="1" applyFill="1" applyBorder="1" applyAlignment="1" applyProtection="1">
      <alignment horizontal="center" vertical="top" wrapText="1"/>
      <protection locked="0" hidden="1"/>
    </xf>
    <xf numFmtId="0" fontId="9" fillId="0" borderId="32" xfId="1" applyFont="1" applyBorder="1" applyAlignment="1" applyProtection="1">
      <alignment vertical="top" wrapText="1"/>
      <protection locked="0" hidden="1"/>
    </xf>
    <xf numFmtId="0" fontId="9" fillId="0" borderId="33" xfId="1" applyFont="1" applyBorder="1" applyAlignment="1" applyProtection="1">
      <alignment vertical="top" wrapText="1"/>
      <protection locked="0" hidden="1"/>
    </xf>
    <xf numFmtId="0" fontId="9" fillId="0" borderId="33" xfId="1" applyFont="1" applyBorder="1" applyAlignment="1" applyProtection="1">
      <alignment horizontal="center" vertical="top" wrapText="1"/>
      <protection locked="0" hidden="1"/>
    </xf>
    <xf numFmtId="0" fontId="9" fillId="3" borderId="33" xfId="1" applyFont="1" applyFill="1" applyBorder="1" applyAlignment="1" applyProtection="1">
      <alignment horizontal="center" vertical="top" wrapText="1"/>
      <protection locked="0" hidden="1"/>
    </xf>
    <xf numFmtId="0" fontId="9" fillId="8" borderId="33" xfId="1" applyFont="1" applyFill="1" applyBorder="1" applyAlignment="1" applyProtection="1">
      <alignment horizontal="center" vertical="top" wrapText="1"/>
      <protection locked="0" hidden="1"/>
    </xf>
    <xf numFmtId="0" fontId="18" fillId="5" borderId="49" xfId="1" applyFont="1" applyFill="1" applyBorder="1" applyAlignment="1" applyProtection="1">
      <alignment horizontal="center" vertical="top" wrapText="1"/>
    </xf>
    <xf numFmtId="0" fontId="9" fillId="0" borderId="54" xfId="1" applyFont="1" applyBorder="1" applyAlignment="1" applyProtection="1">
      <alignment horizontal="center" vertical="top" wrapText="1"/>
      <protection locked="0" hidden="1"/>
    </xf>
    <xf numFmtId="0" fontId="9" fillId="0" borderId="25" xfId="1" applyFont="1" applyBorder="1" applyAlignment="1" applyProtection="1">
      <alignment vertical="top" wrapText="1"/>
      <protection locked="0" hidden="1"/>
    </xf>
    <xf numFmtId="0" fontId="18" fillId="5" borderId="51" xfId="1" applyFont="1" applyFill="1" applyBorder="1" applyAlignment="1" applyProtection="1">
      <alignment horizontal="center" vertical="top" wrapText="1"/>
    </xf>
    <xf numFmtId="0" fontId="9" fillId="0" borderId="12" xfId="1" applyFont="1" applyBorder="1" applyAlignment="1" applyProtection="1">
      <alignment vertical="top" wrapText="1"/>
      <protection locked="0" hidden="1"/>
    </xf>
    <xf numFmtId="0" fontId="9" fillId="0" borderId="12" xfId="1" applyFont="1" applyBorder="1" applyAlignment="1" applyProtection="1">
      <alignment horizontal="center" vertical="top" wrapText="1"/>
      <protection locked="0" hidden="1"/>
    </xf>
    <xf numFmtId="0" fontId="9" fillId="0" borderId="18" xfId="1" applyFont="1" applyBorder="1" applyAlignment="1" applyProtection="1">
      <alignment horizontal="center" vertical="top" wrapText="1"/>
      <protection locked="0" hidden="1"/>
    </xf>
    <xf numFmtId="0" fontId="9" fillId="0" borderId="21" xfId="1" applyFont="1" applyBorder="1" applyAlignment="1" applyProtection="1">
      <alignment vertical="top" wrapText="1"/>
      <protection locked="0" hidden="1"/>
    </xf>
    <xf numFmtId="0" fontId="18" fillId="5" borderId="52" xfId="1" applyFont="1" applyFill="1" applyBorder="1" applyAlignment="1" applyProtection="1">
      <alignment horizontal="center" vertical="top" wrapText="1"/>
    </xf>
    <xf numFmtId="0" fontId="9" fillId="3" borderId="33" xfId="1" applyFont="1" applyFill="1" applyBorder="1" applyAlignment="1" applyProtection="1">
      <alignment vertical="top" wrapText="1"/>
      <protection locked="0" hidden="1"/>
    </xf>
    <xf numFmtId="0" fontId="18" fillId="7" borderId="49" xfId="1" applyFont="1" applyFill="1" applyBorder="1" applyAlignment="1" applyProtection="1">
      <alignment horizontal="center" vertical="top" wrapText="1"/>
    </xf>
    <xf numFmtId="0" fontId="9" fillId="3" borderId="54" xfId="1" applyFont="1" applyFill="1" applyBorder="1" applyAlignment="1" applyProtection="1">
      <alignment horizontal="center" vertical="top" wrapText="1"/>
      <protection locked="0" hidden="1"/>
    </xf>
    <xf numFmtId="0" fontId="18" fillId="7" borderId="51" xfId="1" applyFont="1" applyFill="1" applyBorder="1" applyAlignment="1" applyProtection="1">
      <alignment horizontal="center" vertical="top" wrapText="1"/>
    </xf>
    <xf numFmtId="0" fontId="9" fillId="0" borderId="27" xfId="1" applyFont="1" applyBorder="1" applyAlignment="1" applyProtection="1">
      <alignment vertical="top" wrapText="1"/>
      <protection locked="0" hidden="1"/>
    </xf>
    <xf numFmtId="0" fontId="9" fillId="3" borderId="30" xfId="1" applyFont="1" applyFill="1" applyBorder="1" applyAlignment="1" applyProtection="1">
      <alignment vertical="top" wrapText="1"/>
      <protection locked="0" hidden="1"/>
    </xf>
    <xf numFmtId="0" fontId="9" fillId="3" borderId="30" xfId="1" applyFont="1" applyFill="1" applyBorder="1" applyAlignment="1" applyProtection="1">
      <alignment horizontal="center" vertical="top" wrapText="1"/>
      <protection locked="0" hidden="1"/>
    </xf>
    <xf numFmtId="0" fontId="9" fillId="8" borderId="30" xfId="1" applyFont="1" applyFill="1" applyBorder="1" applyAlignment="1" applyProtection="1">
      <alignment horizontal="center" vertical="top" wrapText="1"/>
      <protection locked="0" hidden="1"/>
    </xf>
    <xf numFmtId="0" fontId="18" fillId="7" borderId="55" xfId="1" applyFont="1" applyFill="1" applyBorder="1" applyAlignment="1" applyProtection="1">
      <alignment horizontal="center" vertical="top" wrapText="1"/>
    </xf>
    <xf numFmtId="0" fontId="9" fillId="3" borderId="29" xfId="1" applyFont="1" applyFill="1" applyBorder="1" applyAlignment="1" applyProtection="1">
      <alignment horizontal="center" vertical="top" wrapText="1"/>
      <protection locked="0" hidden="1"/>
    </xf>
    <xf numFmtId="0" fontId="18" fillId="10" borderId="50" xfId="1" applyFont="1" applyFill="1" applyBorder="1" applyAlignment="1" applyProtection="1">
      <alignment horizontal="center" vertical="top" wrapText="1"/>
    </xf>
    <xf numFmtId="0" fontId="18" fillId="10" borderId="51" xfId="1" applyFont="1" applyFill="1" applyBorder="1" applyAlignment="1" applyProtection="1">
      <alignment horizontal="center" vertical="top" wrapText="1"/>
    </xf>
    <xf numFmtId="0" fontId="9" fillId="0" borderId="12" xfId="1" applyFont="1" applyBorder="1" applyAlignment="1" applyProtection="1">
      <alignment vertical="top"/>
      <protection locked="0" hidden="1"/>
    </xf>
    <xf numFmtId="0" fontId="18" fillId="10" borderId="52" xfId="1" applyFont="1" applyFill="1" applyBorder="1" applyAlignment="1" applyProtection="1">
      <alignment horizontal="center" vertical="top" wrapText="1"/>
    </xf>
    <xf numFmtId="0" fontId="9" fillId="0" borderId="14" xfId="1" applyFont="1" applyBorder="1" applyAlignment="1" applyProtection="1">
      <alignment vertical="top"/>
      <protection locked="0" hidden="1"/>
    </xf>
    <xf numFmtId="0" fontId="9" fillId="3" borderId="32" xfId="1" applyFont="1" applyFill="1" applyBorder="1" applyAlignment="1" applyProtection="1">
      <alignment vertical="top" wrapText="1"/>
      <protection locked="0" hidden="1"/>
    </xf>
    <xf numFmtId="0" fontId="18" fillId="11" borderId="49" xfId="1" applyFont="1" applyFill="1" applyBorder="1" applyAlignment="1" applyProtection="1">
      <alignment horizontal="center" vertical="top" wrapText="1"/>
    </xf>
    <xf numFmtId="0" fontId="19" fillId="3" borderId="0" xfId="1" applyFont="1" applyFill="1" applyAlignment="1">
      <alignment vertical="top"/>
    </xf>
    <xf numFmtId="0" fontId="18" fillId="11" borderId="51" xfId="1" applyFont="1" applyFill="1" applyBorder="1" applyAlignment="1" applyProtection="1">
      <alignment horizontal="center" vertical="top" wrapText="1"/>
    </xf>
    <xf numFmtId="0" fontId="9" fillId="3" borderId="27" xfId="1" applyFont="1" applyFill="1" applyBorder="1" applyAlignment="1" applyProtection="1">
      <alignment vertical="top" wrapText="1"/>
      <protection locked="0" hidden="1"/>
    </xf>
    <xf numFmtId="0" fontId="18" fillId="11" borderId="55" xfId="1" applyFont="1" applyFill="1" applyBorder="1" applyAlignment="1" applyProtection="1">
      <alignment horizontal="center" vertical="top" wrapText="1"/>
    </xf>
    <xf numFmtId="0" fontId="12" fillId="0" borderId="0" xfId="1" applyFont="1"/>
    <xf numFmtId="0" fontId="9" fillId="0" borderId="0" xfId="1" applyFont="1" applyAlignment="1">
      <alignment horizontal="center"/>
    </xf>
    <xf numFmtId="0" fontId="21" fillId="0" borderId="0" xfId="1" applyFont="1"/>
    <xf numFmtId="0" fontId="4" fillId="0" borderId="0" xfId="1" applyFont="1" applyAlignment="1"/>
    <xf numFmtId="0" fontId="11" fillId="0" borderId="0" xfId="1"/>
    <xf numFmtId="0" fontId="11" fillId="0" borderId="32" xfId="1" applyBorder="1"/>
    <xf numFmtId="0" fontId="4" fillId="0" borderId="33" xfId="1" applyFont="1" applyBorder="1"/>
    <xf numFmtId="0" fontId="4" fillId="0" borderId="34" xfId="1" applyFont="1" applyBorder="1"/>
    <xf numFmtId="0" fontId="4" fillId="0" borderId="25" xfId="1" applyFont="1" applyBorder="1" applyAlignment="1">
      <alignment wrapText="1"/>
    </xf>
    <xf numFmtId="0" fontId="25" fillId="0" borderId="12" xfId="1" applyFont="1" applyBorder="1" applyAlignment="1">
      <alignment wrapText="1"/>
    </xf>
    <xf numFmtId="4" fontId="11" fillId="0" borderId="26" xfId="1" applyNumberFormat="1" applyBorder="1"/>
    <xf numFmtId="0" fontId="11" fillId="0" borderId="0" xfId="1" applyAlignment="1">
      <alignment vertical="top"/>
    </xf>
    <xf numFmtId="0" fontId="4" fillId="0" borderId="27" xfId="1" applyFont="1" applyBorder="1" applyAlignment="1">
      <alignment wrapText="1"/>
    </xf>
    <xf numFmtId="0" fontId="25" fillId="0" borderId="30" xfId="1" applyFont="1" applyBorder="1" applyAlignment="1">
      <alignment wrapText="1"/>
    </xf>
    <xf numFmtId="4" fontId="11" fillId="0" borderId="31" xfId="1" applyNumberFormat="1" applyBorder="1"/>
    <xf numFmtId="0" fontId="11" fillId="0" borderId="0" xfId="1" applyAlignment="1">
      <alignment vertical="top" wrapText="1"/>
    </xf>
    <xf numFmtId="0" fontId="11" fillId="0" borderId="0" xfId="1" applyAlignment="1">
      <alignment vertical="center" wrapText="1"/>
    </xf>
    <xf numFmtId="0" fontId="3" fillId="4" borderId="57" xfId="0" applyFont="1" applyFill="1" applyBorder="1" applyProtection="1">
      <protection locked="0" hidden="1"/>
    </xf>
    <xf numFmtId="0" fontId="3" fillId="4" borderId="58" xfId="0" applyFont="1" applyFill="1" applyBorder="1" applyProtection="1">
      <protection locked="0" hidden="1"/>
    </xf>
    <xf numFmtId="0" fontId="0" fillId="4" borderId="58" xfId="0" applyFill="1" applyBorder="1" applyProtection="1">
      <protection locked="0" hidden="1"/>
    </xf>
    <xf numFmtId="0" fontId="9" fillId="3" borderId="13" xfId="1" applyFont="1" applyFill="1" applyBorder="1" applyAlignment="1" applyProtection="1">
      <alignment horizontal="left" vertical="top" wrapText="1"/>
      <protection locked="0"/>
    </xf>
    <xf numFmtId="0" fontId="9" fillId="3" borderId="12" xfId="1" applyFont="1" applyFill="1" applyBorder="1" applyAlignment="1" applyProtection="1">
      <alignment horizontal="left" vertical="top" wrapText="1"/>
      <protection locked="0"/>
    </xf>
    <xf numFmtId="0" fontId="9" fillId="3" borderId="14" xfId="1" applyFont="1" applyFill="1" applyBorder="1" applyAlignment="1" applyProtection="1">
      <alignment horizontal="left" vertical="top" wrapText="1"/>
      <protection locked="0"/>
    </xf>
    <xf numFmtId="0" fontId="9" fillId="0" borderId="33" xfId="1" applyFont="1" applyBorder="1" applyAlignment="1" applyProtection="1">
      <alignment horizontal="left" vertical="top" wrapText="1"/>
      <protection locked="0"/>
    </xf>
    <xf numFmtId="0" fontId="9" fillId="0" borderId="12" xfId="1" applyFont="1" applyBorder="1" applyAlignment="1" applyProtection="1">
      <alignment horizontal="left" vertical="top" wrapText="1"/>
      <protection locked="0"/>
    </xf>
    <xf numFmtId="0" fontId="9" fillId="3" borderId="33" xfId="1" applyFont="1" applyFill="1" applyBorder="1" applyAlignment="1" applyProtection="1">
      <alignment horizontal="left" vertical="top" wrapText="1"/>
      <protection locked="0"/>
    </xf>
    <xf numFmtId="0" fontId="9" fillId="3" borderId="30" xfId="1" applyFont="1" applyFill="1" applyBorder="1" applyAlignment="1" applyProtection="1">
      <alignment horizontal="left" vertical="top" wrapText="1"/>
      <protection locked="0"/>
    </xf>
    <xf numFmtId="0" fontId="9" fillId="3" borderId="20" xfId="1" applyFont="1" applyFill="1" applyBorder="1" applyAlignment="1" applyProtection="1">
      <alignment horizontal="left" vertical="top" wrapText="1"/>
      <protection locked="0"/>
    </xf>
    <xf numFmtId="0" fontId="9" fillId="3" borderId="15" xfId="1" applyFont="1" applyFill="1" applyBorder="1" applyAlignment="1" applyProtection="1">
      <alignment horizontal="left" vertical="top" wrapText="1"/>
      <protection locked="0"/>
    </xf>
    <xf numFmtId="0" fontId="9" fillId="3" borderId="19" xfId="1" applyFont="1" applyFill="1" applyBorder="1" applyAlignment="1" applyProtection="1">
      <alignment horizontal="left" vertical="top" wrapText="1"/>
      <protection locked="0"/>
    </xf>
    <xf numFmtId="0" fontId="9" fillId="0" borderId="53" xfId="1" applyFont="1" applyBorder="1" applyAlignment="1" applyProtection="1">
      <alignment horizontal="left" vertical="top" wrapText="1"/>
      <protection locked="0"/>
    </xf>
    <xf numFmtId="0" fontId="9" fillId="0" borderId="15" xfId="1" applyFont="1" applyBorder="1" applyAlignment="1" applyProtection="1">
      <alignment horizontal="left" vertical="top" wrapText="1"/>
      <protection locked="0"/>
    </xf>
    <xf numFmtId="0" fontId="9" fillId="3" borderId="53" xfId="1" applyFont="1" applyFill="1" applyBorder="1" applyAlignment="1" applyProtection="1">
      <alignment horizontal="left" vertical="top" wrapText="1"/>
      <protection locked="0"/>
    </xf>
    <xf numFmtId="0" fontId="9" fillId="3" borderId="28" xfId="1" applyFont="1" applyFill="1" applyBorder="1" applyAlignment="1" applyProtection="1">
      <alignment horizontal="left" vertical="top" wrapText="1"/>
      <protection locked="0"/>
    </xf>
    <xf numFmtId="0" fontId="9" fillId="3" borderId="31" xfId="1" applyFont="1" applyFill="1" applyBorder="1" applyAlignment="1" applyProtection="1">
      <alignment horizontal="left" vertical="top" wrapText="1"/>
      <protection locked="0"/>
    </xf>
    <xf numFmtId="0" fontId="9" fillId="3" borderId="24" xfId="1" applyFont="1" applyFill="1" applyBorder="1" applyAlignment="1" applyProtection="1">
      <alignment horizontal="left" vertical="top" wrapText="1" shrinkToFit="1"/>
      <protection locked="0"/>
    </xf>
    <xf numFmtId="0" fontId="9" fillId="3" borderId="26" xfId="1" applyFont="1" applyFill="1" applyBorder="1" applyAlignment="1" applyProtection="1">
      <alignment horizontal="left" vertical="top" wrapText="1" shrinkToFit="1"/>
      <protection locked="0"/>
    </xf>
    <xf numFmtId="0" fontId="9" fillId="3" borderId="22" xfId="1" applyFont="1" applyFill="1" applyBorder="1" applyAlignment="1" applyProtection="1">
      <alignment horizontal="left" vertical="top" wrapText="1" shrinkToFit="1"/>
      <protection locked="0"/>
    </xf>
    <xf numFmtId="0" fontId="9" fillId="3" borderId="34" xfId="1" applyFont="1" applyFill="1" applyBorder="1" applyAlignment="1" applyProtection="1">
      <alignment horizontal="left" vertical="top" wrapText="1" shrinkToFit="1"/>
      <protection locked="0"/>
    </xf>
    <xf numFmtId="0" fontId="9" fillId="3" borderId="31" xfId="1" applyFont="1" applyFill="1" applyBorder="1" applyAlignment="1" applyProtection="1">
      <alignment horizontal="left" vertical="top" wrapText="1" shrinkToFit="1"/>
      <protection locked="0"/>
    </xf>
    <xf numFmtId="0" fontId="9" fillId="6" borderId="34" xfId="1" applyFont="1" applyFill="1" applyBorder="1" applyAlignment="1" applyProtection="1">
      <alignment horizontal="left" vertical="top" wrapText="1"/>
      <protection locked="0"/>
    </xf>
    <xf numFmtId="0" fontId="9" fillId="6" borderId="26" xfId="1" applyFont="1" applyFill="1" applyBorder="1" applyAlignment="1" applyProtection="1">
      <alignment horizontal="left" vertical="top" wrapText="1"/>
      <protection locked="0"/>
    </xf>
    <xf numFmtId="0" fontId="9" fillId="6" borderId="31" xfId="1" applyFont="1" applyFill="1" applyBorder="1" applyAlignment="1" applyProtection="1">
      <alignment horizontal="left" vertical="top" wrapText="1"/>
      <protection locked="0"/>
    </xf>
    <xf numFmtId="0" fontId="7" fillId="0" borderId="15" xfId="0" applyFont="1" applyBorder="1" applyAlignment="1" applyProtection="1">
      <alignment horizontal="center" vertical="top" wrapText="1"/>
      <protection locked="0"/>
    </xf>
    <xf numFmtId="0" fontId="7" fillId="0" borderId="38" xfId="0" applyFont="1" applyBorder="1" applyAlignment="1" applyProtection="1">
      <alignment horizontal="center" vertical="top" wrapText="1"/>
      <protection locked="0"/>
    </xf>
    <xf numFmtId="0" fontId="7" fillId="0" borderId="18" xfId="0" applyFont="1" applyBorder="1" applyAlignment="1" applyProtection="1">
      <alignment horizontal="center" vertical="top" wrapText="1"/>
      <protection locked="0"/>
    </xf>
    <xf numFmtId="0" fontId="4" fillId="0" borderId="0" xfId="0" applyFont="1" applyBorder="1" applyAlignment="1" applyProtection="1">
      <alignment horizontal="left" wrapText="1"/>
      <protection locked="0"/>
    </xf>
    <xf numFmtId="49" fontId="4" fillId="0" borderId="0" xfId="0" applyNumberFormat="1" applyFont="1" applyBorder="1" applyAlignment="1" applyProtection="1">
      <alignment horizontal="center"/>
      <protection locked="0"/>
    </xf>
    <xf numFmtId="0" fontId="4" fillId="0" borderId="0" xfId="0" applyFont="1" applyBorder="1" applyAlignment="1" applyProtection="1">
      <alignment horizontal="right"/>
      <protection locked="0"/>
    </xf>
    <xf numFmtId="0" fontId="0" fillId="0" borderId="15" xfId="0" applyFill="1" applyBorder="1" applyAlignment="1" applyProtection="1">
      <alignment horizontal="center"/>
      <protection locked="0"/>
    </xf>
    <xf numFmtId="0" fontId="0" fillId="0" borderId="38" xfId="0" applyFill="1" applyBorder="1" applyAlignment="1" applyProtection="1">
      <alignment horizontal="center"/>
      <protection locked="0"/>
    </xf>
    <xf numFmtId="0" fontId="0" fillId="0" borderId="18" xfId="0" applyFill="1" applyBorder="1" applyAlignment="1" applyProtection="1">
      <alignment horizontal="center"/>
      <protection locked="0"/>
    </xf>
    <xf numFmtId="4" fontId="5" fillId="0" borderId="0" xfId="0" applyNumberFormat="1" applyFont="1" applyBorder="1" applyAlignment="1" applyProtection="1">
      <alignment horizontal="left" wrapText="1"/>
      <protection locked="0"/>
    </xf>
    <xf numFmtId="0" fontId="3" fillId="0" borderId="0" xfId="0" applyFont="1" applyAlignment="1" applyProtection="1">
      <alignment horizontal="left" vertical="top" wrapText="1"/>
    </xf>
    <xf numFmtId="0" fontId="9" fillId="0" borderId="0" xfId="1" applyFont="1" applyBorder="1" applyAlignment="1">
      <alignment horizontal="left"/>
    </xf>
    <xf numFmtId="0" fontId="13" fillId="0" borderId="1" xfId="1" applyFont="1" applyBorder="1" applyAlignment="1" applyProtection="1">
      <alignment horizontal="center" vertical="top"/>
    </xf>
    <xf numFmtId="0" fontId="13" fillId="0" borderId="4" xfId="1" applyFont="1" applyBorder="1" applyAlignment="1" applyProtection="1">
      <alignment horizontal="center" vertical="top"/>
    </xf>
    <xf numFmtId="0" fontId="13" fillId="0" borderId="6" xfId="1" applyFont="1" applyBorder="1" applyAlignment="1" applyProtection="1">
      <alignment horizontal="center" vertical="top"/>
    </xf>
    <xf numFmtId="0" fontId="13" fillId="0" borderId="35" xfId="1" applyFont="1" applyBorder="1" applyAlignment="1" applyProtection="1">
      <alignment horizontal="center" vertical="top"/>
    </xf>
    <xf numFmtId="0" fontId="13" fillId="0" borderId="36" xfId="1" applyFont="1" applyBorder="1" applyAlignment="1" applyProtection="1">
      <alignment horizontal="center" vertical="top"/>
    </xf>
    <xf numFmtId="0" fontId="13" fillId="0" borderId="37" xfId="1" applyFont="1" applyBorder="1" applyAlignment="1" applyProtection="1">
      <alignment horizontal="center" vertical="top"/>
    </xf>
    <xf numFmtId="0" fontId="2" fillId="3" borderId="43" xfId="1" applyFont="1" applyFill="1" applyBorder="1" applyAlignment="1" applyProtection="1">
      <alignment horizontal="center" vertical="center" wrapText="1"/>
    </xf>
    <xf numFmtId="0" fontId="2" fillId="3" borderId="44" xfId="1" applyFont="1" applyFill="1" applyBorder="1" applyAlignment="1" applyProtection="1">
      <alignment horizontal="center" vertical="center" wrapText="1"/>
    </xf>
    <xf numFmtId="0" fontId="2" fillId="3" borderId="29" xfId="1" applyFont="1" applyFill="1" applyBorder="1" applyAlignment="1" applyProtection="1">
      <alignment horizontal="center" vertical="center" wrapText="1"/>
    </xf>
    <xf numFmtId="0" fontId="2" fillId="3" borderId="28" xfId="1" applyFont="1" applyFill="1" applyBorder="1" applyAlignment="1" applyProtection="1">
      <alignment horizontal="center" vertical="center" wrapText="1"/>
    </xf>
    <xf numFmtId="0" fontId="20" fillId="8" borderId="0" xfId="1" applyFont="1" applyFill="1" applyAlignment="1" applyProtection="1">
      <alignment horizontal="left"/>
      <protection locked="0" hidden="1"/>
    </xf>
    <xf numFmtId="0" fontId="9" fillId="0" borderId="56" xfId="1" applyFont="1" applyBorder="1" applyAlignment="1">
      <alignment horizontal="center"/>
    </xf>
    <xf numFmtId="0" fontId="24" fillId="0" borderId="0" xfId="1" applyFont="1" applyAlignment="1">
      <alignment horizontal="center"/>
    </xf>
    <xf numFmtId="0" fontId="11" fillId="0" borderId="0" xfId="1" applyAlignment="1">
      <alignment horizontal="left" vertical="top" wrapText="1"/>
    </xf>
    <xf numFmtId="0" fontId="4" fillId="0" borderId="26" xfId="0" applyFont="1" applyBorder="1" applyAlignment="1" applyProtection="1">
      <alignment horizontal="center" wrapText="1"/>
      <protection locked="0"/>
    </xf>
    <xf numFmtId="0" fontId="4" fillId="2" borderId="35" xfId="0" applyFont="1" applyFill="1" applyBorder="1" applyAlignment="1" applyProtection="1">
      <alignment horizontal="left"/>
      <protection locked="0"/>
    </xf>
    <xf numFmtId="0" fontId="4" fillId="2" borderId="36" xfId="0" applyFont="1" applyFill="1" applyBorder="1" applyAlignment="1" applyProtection="1">
      <alignment horizontal="left"/>
      <protection locked="0"/>
    </xf>
    <xf numFmtId="0" fontId="4" fillId="2" borderId="37" xfId="0" applyFont="1" applyFill="1" applyBorder="1" applyAlignment="1" applyProtection="1">
      <alignment horizontal="left"/>
      <protection locked="0"/>
    </xf>
    <xf numFmtId="0" fontId="4" fillId="0" borderId="12" xfId="0" applyFont="1" applyFill="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30" xfId="0" applyFont="1" applyBorder="1" applyAlignment="1" applyProtection="1">
      <alignment horizontal="center"/>
      <protection locked="0"/>
    </xf>
    <xf numFmtId="0" fontId="4" fillId="0" borderId="12" xfId="0" applyFont="1" applyBorder="1" applyAlignment="1" applyProtection="1">
      <alignment horizontal="center" wrapText="1"/>
      <protection locked="0"/>
    </xf>
    <xf numFmtId="0" fontId="4" fillId="0" borderId="25" xfId="0" applyFont="1" applyBorder="1" applyAlignment="1" applyProtection="1">
      <alignment horizontal="center"/>
      <protection locked="0"/>
    </xf>
    <xf numFmtId="0" fontId="4" fillId="0" borderId="2" xfId="0" applyFont="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15" xfId="0" applyFont="1" applyFill="1" applyBorder="1" applyAlignment="1" applyProtection="1">
      <alignment horizontal="left"/>
      <protection locked="0"/>
    </xf>
    <xf numFmtId="0" fontId="4" fillId="0" borderId="18" xfId="0" applyFont="1" applyFill="1" applyBorder="1" applyAlignment="1" applyProtection="1">
      <alignment horizontal="left"/>
      <protection locked="0"/>
    </xf>
    <xf numFmtId="0" fontId="4" fillId="0" borderId="28"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19" xfId="0" applyFont="1" applyBorder="1" applyAlignment="1" applyProtection="1">
      <alignment horizontal="center" wrapText="1"/>
      <protection locked="0"/>
    </xf>
    <xf numFmtId="0" fontId="4" fillId="0" borderId="16" xfId="0" applyFont="1" applyBorder="1" applyAlignment="1" applyProtection="1">
      <alignment horizontal="center" wrapText="1"/>
      <protection locked="0"/>
    </xf>
    <xf numFmtId="0" fontId="4" fillId="0" borderId="20" xfId="0" applyFont="1" applyBorder="1" applyAlignment="1" applyProtection="1">
      <alignment horizontal="center" wrapText="1"/>
      <protection locked="0"/>
    </xf>
    <xf numFmtId="0" fontId="4" fillId="0" borderId="17" xfId="0" applyFont="1" applyBorder="1" applyAlignment="1" applyProtection="1">
      <alignment horizontal="center" wrapText="1"/>
      <protection locked="0"/>
    </xf>
    <xf numFmtId="0" fontId="4" fillId="0" borderId="15"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4" fillId="0" borderId="22" xfId="0" applyFont="1" applyBorder="1" applyAlignment="1" applyProtection="1">
      <alignment horizontal="center" wrapText="1"/>
      <protection locked="0"/>
    </xf>
    <xf numFmtId="0" fontId="4" fillId="0" borderId="24" xfId="0" applyFont="1" applyBorder="1" applyAlignment="1" applyProtection="1">
      <alignment horizontal="center" wrapText="1"/>
      <protection locked="0"/>
    </xf>
  </cellXfs>
  <cellStyles count="3">
    <cellStyle name="Standard" xfId="0" builtinId="0"/>
    <cellStyle name="Standard 2" xfId="2"/>
    <cellStyle name="Standard 3" xfId="1"/>
  </cellStyles>
  <dxfs count="11">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numFmt numFmtId="0" formatCode="General"/>
      <fill>
        <patternFill>
          <bgColor rgb="FFFFFFCC"/>
        </patternFill>
      </fill>
    </dxf>
    <dxf>
      <font>
        <color rgb="FFFF0000"/>
      </font>
      <fill>
        <patternFill patternType="none">
          <bgColor auto="1"/>
        </patternFill>
      </fill>
    </dxf>
    <dxf>
      <font>
        <color theme="2"/>
      </font>
      <fill>
        <patternFill>
          <bgColor theme="2"/>
        </patternFill>
      </fill>
    </dxf>
    <dxf>
      <font>
        <color theme="0"/>
      </font>
      <numFmt numFmtId="165" formatCode="&quot;Jahreszahl bitte prüfen&quot;"/>
    </dxf>
    <dxf>
      <font>
        <color theme="2"/>
      </font>
      <fill>
        <patternFill>
          <bgColor theme="2"/>
        </patternFill>
      </fill>
    </dxf>
    <dxf>
      <font>
        <b/>
        <i val="0"/>
        <color rgb="FFFF0000"/>
      </font>
      <fill>
        <patternFill>
          <bgColor rgb="FFFFFFCC"/>
        </patternFill>
      </fill>
    </dxf>
    <dxf>
      <fill>
        <patternFill>
          <bgColor theme="5"/>
        </patternFill>
      </fill>
    </dxf>
    <dxf>
      <numFmt numFmtId="166" formatCode="&quot;Erläuterung fehlt&quot;"/>
    </dxf>
    <dxf>
      <numFmt numFmtId="167" formatCode="&quot;bitte erläutern sie hier&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419100</xdr:colOff>
      <xdr:row>0</xdr:row>
      <xdr:rowOff>19050</xdr:rowOff>
    </xdr:from>
    <xdr:to>
      <xdr:col>13</xdr:col>
      <xdr:colOff>0</xdr:colOff>
      <xdr:row>1</xdr:row>
      <xdr:rowOff>352425</xdr:rowOff>
    </xdr:to>
    <xdr:pic>
      <xdr:nvPicPr>
        <xdr:cNvPr id="2" name="Grafi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19050"/>
          <a:ext cx="1866900"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180975</xdr:colOff>
      <xdr:row>0</xdr:row>
      <xdr:rowOff>0</xdr:rowOff>
    </xdr:from>
    <xdr:to>
      <xdr:col>8</xdr:col>
      <xdr:colOff>0</xdr:colOff>
      <xdr:row>2</xdr:row>
      <xdr:rowOff>247651</xdr:rowOff>
    </xdr:to>
    <xdr:pic>
      <xdr:nvPicPr>
        <xdr:cNvPr id="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5350" y="0"/>
          <a:ext cx="1971675" cy="781051"/>
        </a:xfrm>
        <a:prstGeom prst="rect">
          <a:avLst/>
        </a:prstGeom>
      </xdr:spPr>
    </xdr:pic>
    <xdr:clientData/>
  </xdr:twoCellAnchor>
  <xdr:oneCellAnchor>
    <xdr:from>
      <xdr:col>2</xdr:col>
      <xdr:colOff>381000</xdr:colOff>
      <xdr:row>0</xdr:row>
      <xdr:rowOff>180975</xdr:rowOff>
    </xdr:from>
    <xdr:ext cx="184731" cy="264560"/>
    <xdr:sp macro="" textlink="">
      <xdr:nvSpPr>
        <xdr:cNvPr id="3" name="Textfeld 2"/>
        <xdr:cNvSpPr txBox="1"/>
      </xdr:nvSpPr>
      <xdr:spPr>
        <a:xfrm>
          <a:off x="1704975"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781050</xdr:colOff>
      <xdr:row>0</xdr:row>
      <xdr:rowOff>9525</xdr:rowOff>
    </xdr:from>
    <xdr:to>
      <xdr:col>8</xdr:col>
      <xdr:colOff>0</xdr:colOff>
      <xdr:row>2</xdr:row>
      <xdr:rowOff>161925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9525"/>
          <a:ext cx="1600200"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352425</xdr:colOff>
      <xdr:row>0</xdr:row>
      <xdr:rowOff>1</xdr:rowOff>
    </xdr:from>
    <xdr:to>
      <xdr:col>6</xdr:col>
      <xdr:colOff>928542</xdr:colOff>
      <xdr:row>2</xdr:row>
      <xdr:rowOff>202378</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4075" y="1"/>
          <a:ext cx="1576242" cy="61195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B4"/>
  <sheetViews>
    <sheetView workbookViewId="0">
      <selection activeCell="B4" sqref="B4"/>
    </sheetView>
  </sheetViews>
  <sheetFormatPr baseColWidth="10" defaultRowHeight="12.75" x14ac:dyDescent="0.2"/>
  <cols>
    <col min="1" max="1" width="17.42578125" customWidth="1"/>
    <col min="2" max="2" width="61" customWidth="1"/>
  </cols>
  <sheetData>
    <row r="2" spans="1:2" ht="31.5" customHeight="1" x14ac:dyDescent="0.2">
      <c r="A2" s="1" t="s">
        <v>6</v>
      </c>
      <c r="B2" s="229"/>
    </row>
    <row r="3" spans="1:2" ht="31.5" customHeight="1" x14ac:dyDescent="0.2">
      <c r="A3" s="1" t="s">
        <v>13</v>
      </c>
      <c r="B3" s="230"/>
    </row>
    <row r="4" spans="1:2" ht="31.5" customHeight="1" x14ac:dyDescent="0.2">
      <c r="A4" s="1" t="s">
        <v>39</v>
      </c>
      <c r="B4" s="231"/>
    </row>
  </sheetData>
  <sheetProtection algorithmName="SHA-512" hashValue="gIaMQZp6WBPBt7VJ5tfGdV+TXDBkyFpMn5Znqk8xoT0NCi8icfwqKrI7x+aXICqoN4xZNF6vx+3Rtcjvp6McBA==" saltValue="xiPmmuLLX4Ofw34Pq26p5w==" spinCount="100000" sheet="1" objects="1" scenarios="1" selectLockedCell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M37"/>
  <sheetViews>
    <sheetView zoomScaleNormal="100" workbookViewId="0">
      <selection activeCell="H20" sqref="H20"/>
    </sheetView>
  </sheetViews>
  <sheetFormatPr baseColWidth="10" defaultColWidth="11.42578125" defaultRowHeight="12.75" x14ac:dyDescent="0.2"/>
  <cols>
    <col min="1" max="1" width="20.7109375" style="63" customWidth="1"/>
    <col min="2" max="2" width="23.85546875" style="63" customWidth="1"/>
    <col min="3" max="3" width="11.5703125" style="63" customWidth="1"/>
    <col min="4" max="4" width="13.28515625" style="63" customWidth="1"/>
    <col min="5" max="8" width="8.85546875" style="63" customWidth="1"/>
    <col min="9" max="16384" width="11.42578125" style="63"/>
  </cols>
  <sheetData>
    <row r="1" spans="1:13" s="4" customFormat="1" ht="28.5" customHeight="1" x14ac:dyDescent="0.2">
      <c r="A1" s="20" t="s">
        <v>6</v>
      </c>
      <c r="B1" s="260">
        <f>Deckblatt!B2</f>
        <v>0</v>
      </c>
      <c r="C1" s="260"/>
      <c r="D1" s="259"/>
      <c r="E1" s="259"/>
      <c r="F1" s="259"/>
      <c r="G1" s="53"/>
      <c r="H1" s="53"/>
      <c r="I1" s="53"/>
      <c r="J1" s="53"/>
      <c r="K1" s="53"/>
    </row>
    <row r="2" spans="1:13" s="4" customFormat="1" ht="28.5" customHeight="1" x14ac:dyDescent="0.2">
      <c r="A2" s="22"/>
      <c r="B2" s="260"/>
      <c r="C2" s="260"/>
      <c r="D2" s="259"/>
      <c r="E2" s="259"/>
      <c r="F2" s="259"/>
      <c r="G2" s="5"/>
      <c r="H2" s="5"/>
      <c r="I2" s="5"/>
      <c r="J2" s="5"/>
      <c r="K2" s="5"/>
    </row>
    <row r="3" spans="1:13" s="4" customFormat="1" ht="27" customHeight="1" x14ac:dyDescent="0.2">
      <c r="A3" s="54" t="s">
        <v>2</v>
      </c>
      <c r="B3" s="7"/>
      <c r="C3" s="7"/>
      <c r="D3" s="7"/>
      <c r="E3" s="7"/>
      <c r="F3" s="7"/>
      <c r="G3" s="7"/>
      <c r="H3" s="7"/>
      <c r="I3" s="7"/>
      <c r="J3" s="7"/>
      <c r="K3" s="7"/>
      <c r="L3" s="7"/>
      <c r="M3" s="7"/>
    </row>
    <row r="4" spans="1:13" x14ac:dyDescent="0.2">
      <c r="A4" s="55"/>
      <c r="B4" s="56"/>
      <c r="C4" s="57"/>
      <c r="D4" s="56"/>
      <c r="E4" s="261" t="s">
        <v>11</v>
      </c>
      <c r="F4" s="262"/>
      <c r="G4" s="262"/>
      <c r="H4" s="263"/>
      <c r="I4" s="58" t="s">
        <v>12</v>
      </c>
      <c r="J4" s="59"/>
      <c r="K4" s="60"/>
      <c r="L4" s="61"/>
      <c r="M4" s="62" t="s">
        <v>3</v>
      </c>
    </row>
    <row r="5" spans="1:13" ht="32.25" customHeight="1" x14ac:dyDescent="0.2">
      <c r="A5" s="64" t="s">
        <v>22</v>
      </c>
      <c r="B5" s="64" t="s">
        <v>20</v>
      </c>
      <c r="C5" s="64" t="s">
        <v>17</v>
      </c>
      <c r="D5" s="64" t="s">
        <v>19</v>
      </c>
      <c r="E5" s="65">
        <v>2017</v>
      </c>
      <c r="F5" s="65">
        <v>2018</v>
      </c>
      <c r="G5" s="66">
        <v>2019</v>
      </c>
      <c r="H5" s="66">
        <v>2020</v>
      </c>
      <c r="I5" s="66">
        <v>2017</v>
      </c>
      <c r="J5" s="66">
        <v>2018</v>
      </c>
      <c r="K5" s="66">
        <v>2019</v>
      </c>
      <c r="L5" s="66">
        <v>2020</v>
      </c>
      <c r="M5" s="66"/>
    </row>
    <row r="6" spans="1:13" ht="72" customHeight="1" x14ac:dyDescent="0.2">
      <c r="A6" s="67" t="s">
        <v>23</v>
      </c>
      <c r="B6" s="67" t="s">
        <v>21</v>
      </c>
      <c r="C6" s="67" t="s">
        <v>18</v>
      </c>
      <c r="D6" s="67" t="s">
        <v>37</v>
      </c>
      <c r="E6" s="255" t="s">
        <v>16</v>
      </c>
      <c r="F6" s="256"/>
      <c r="G6" s="256"/>
      <c r="H6" s="257"/>
      <c r="I6" s="66"/>
      <c r="J6" s="66"/>
      <c r="K6" s="66"/>
      <c r="L6" s="66"/>
      <c r="M6" s="66"/>
    </row>
    <row r="7" spans="1:13" ht="15.75" customHeight="1" x14ac:dyDescent="0.2">
      <c r="A7" s="86"/>
      <c r="B7" s="87"/>
      <c r="C7" s="69">
        <v>1</v>
      </c>
      <c r="D7" s="80">
        <f>IF(C7=1,53,IF(C7=2,35,IF(C7=3,25,IF(C7=4,21,IF(C7=5,17,0)))))</f>
        <v>53</v>
      </c>
      <c r="E7" s="70">
        <v>0</v>
      </c>
      <c r="F7" s="70">
        <v>0</v>
      </c>
      <c r="G7" s="70">
        <v>0</v>
      </c>
      <c r="H7" s="70"/>
      <c r="I7" s="83">
        <f t="shared" ref="I7:I16" si="0">(E7*D7)</f>
        <v>0</v>
      </c>
      <c r="J7" s="83">
        <f t="shared" ref="J7:J16" si="1">(F7*D7)</f>
        <v>0</v>
      </c>
      <c r="K7" s="83">
        <f t="shared" ref="K7:K16" si="2">(G7*D7)</f>
        <v>0</v>
      </c>
      <c r="L7" s="83">
        <f t="shared" ref="L7:L16" si="3">(H7*D7)</f>
        <v>0</v>
      </c>
      <c r="M7" s="83">
        <f>SUM(I7:L7)</f>
        <v>0</v>
      </c>
    </row>
    <row r="8" spans="1:13" ht="15.75" customHeight="1" x14ac:dyDescent="0.2">
      <c r="A8" s="62"/>
      <c r="B8" s="87"/>
      <c r="C8" s="69">
        <v>2</v>
      </c>
      <c r="D8" s="80">
        <f t="shared" ref="D8:D16" si="4">IF(C8=1,53,IF(C8=2,35,IF(C8=3,25,IF(C8=4,21,IF(C8=5,17,0)))))</f>
        <v>35</v>
      </c>
      <c r="E8" s="70">
        <v>0</v>
      </c>
      <c r="F8" s="70">
        <v>0</v>
      </c>
      <c r="G8" s="70">
        <v>0</v>
      </c>
      <c r="H8" s="70"/>
      <c r="I8" s="83">
        <f t="shared" si="0"/>
        <v>0</v>
      </c>
      <c r="J8" s="83">
        <f t="shared" si="1"/>
        <v>0</v>
      </c>
      <c r="K8" s="83">
        <f t="shared" si="2"/>
        <v>0</v>
      </c>
      <c r="L8" s="83">
        <f t="shared" si="3"/>
        <v>0</v>
      </c>
      <c r="M8" s="83">
        <f t="shared" ref="M8:M18" si="5">SUM(I8:L8)</f>
        <v>0</v>
      </c>
    </row>
    <row r="9" spans="1:13" ht="15.75" customHeight="1" x14ac:dyDescent="0.2">
      <c r="A9" s="62"/>
      <c r="B9" s="87"/>
      <c r="C9" s="69">
        <v>3</v>
      </c>
      <c r="D9" s="80">
        <f t="shared" si="4"/>
        <v>25</v>
      </c>
      <c r="E9" s="70">
        <v>0</v>
      </c>
      <c r="F9" s="70">
        <v>0</v>
      </c>
      <c r="G9" s="70">
        <v>0</v>
      </c>
      <c r="H9" s="70"/>
      <c r="I9" s="83">
        <f t="shared" si="0"/>
        <v>0</v>
      </c>
      <c r="J9" s="83">
        <f t="shared" si="1"/>
        <v>0</v>
      </c>
      <c r="K9" s="83">
        <f t="shared" si="2"/>
        <v>0</v>
      </c>
      <c r="L9" s="83">
        <f t="shared" si="3"/>
        <v>0</v>
      </c>
      <c r="M9" s="83">
        <f t="shared" si="5"/>
        <v>0</v>
      </c>
    </row>
    <row r="10" spans="1:13" ht="15.75" customHeight="1" x14ac:dyDescent="0.2">
      <c r="A10" s="62"/>
      <c r="B10" s="87"/>
      <c r="C10" s="69">
        <v>4</v>
      </c>
      <c r="D10" s="80">
        <f t="shared" si="4"/>
        <v>21</v>
      </c>
      <c r="E10" s="70">
        <v>0</v>
      </c>
      <c r="F10" s="70">
        <v>0</v>
      </c>
      <c r="G10" s="70">
        <v>0</v>
      </c>
      <c r="H10" s="70"/>
      <c r="I10" s="83">
        <f t="shared" si="0"/>
        <v>0</v>
      </c>
      <c r="J10" s="83">
        <f t="shared" si="1"/>
        <v>0</v>
      </c>
      <c r="K10" s="83">
        <f t="shared" si="2"/>
        <v>0</v>
      </c>
      <c r="L10" s="83">
        <f t="shared" si="3"/>
        <v>0</v>
      </c>
      <c r="M10" s="83">
        <f t="shared" si="5"/>
        <v>0</v>
      </c>
    </row>
    <row r="11" spans="1:13" ht="15.75" customHeight="1" x14ac:dyDescent="0.2">
      <c r="A11" s="62"/>
      <c r="B11" s="87"/>
      <c r="C11" s="69">
        <v>5</v>
      </c>
      <c r="D11" s="80">
        <f t="shared" si="4"/>
        <v>17</v>
      </c>
      <c r="E11" s="70">
        <v>0</v>
      </c>
      <c r="F11" s="70">
        <v>0</v>
      </c>
      <c r="G11" s="70">
        <v>0</v>
      </c>
      <c r="H11" s="70"/>
      <c r="I11" s="83">
        <f t="shared" si="0"/>
        <v>0</v>
      </c>
      <c r="J11" s="83">
        <f t="shared" si="1"/>
        <v>0</v>
      </c>
      <c r="K11" s="83">
        <f t="shared" si="2"/>
        <v>0</v>
      </c>
      <c r="L11" s="83">
        <f t="shared" si="3"/>
        <v>0</v>
      </c>
      <c r="M11" s="83">
        <f t="shared" si="5"/>
        <v>0</v>
      </c>
    </row>
    <row r="12" spans="1:13" ht="15.75" customHeight="1" x14ac:dyDescent="0.2">
      <c r="A12" s="56"/>
      <c r="B12" s="68"/>
      <c r="C12" s="69"/>
      <c r="D12" s="80">
        <f t="shared" si="4"/>
        <v>0</v>
      </c>
      <c r="E12" s="70"/>
      <c r="F12" s="70"/>
      <c r="G12" s="70"/>
      <c r="H12" s="70"/>
      <c r="I12" s="83">
        <f t="shared" si="0"/>
        <v>0</v>
      </c>
      <c r="J12" s="83">
        <f t="shared" si="1"/>
        <v>0</v>
      </c>
      <c r="K12" s="83">
        <f t="shared" si="2"/>
        <v>0</v>
      </c>
      <c r="L12" s="83">
        <f t="shared" si="3"/>
        <v>0</v>
      </c>
      <c r="M12" s="83">
        <f t="shared" si="5"/>
        <v>0</v>
      </c>
    </row>
    <row r="13" spans="1:13" ht="15.75" customHeight="1" x14ac:dyDescent="0.2">
      <c r="A13" s="56"/>
      <c r="B13" s="68"/>
      <c r="C13" s="69"/>
      <c r="D13" s="80">
        <f t="shared" si="4"/>
        <v>0</v>
      </c>
      <c r="E13" s="70"/>
      <c r="F13" s="70"/>
      <c r="G13" s="70"/>
      <c r="H13" s="70"/>
      <c r="I13" s="83">
        <f t="shared" si="0"/>
        <v>0</v>
      </c>
      <c r="J13" s="83">
        <f t="shared" si="1"/>
        <v>0</v>
      </c>
      <c r="K13" s="83">
        <f t="shared" si="2"/>
        <v>0</v>
      </c>
      <c r="L13" s="83">
        <f t="shared" si="3"/>
        <v>0</v>
      </c>
      <c r="M13" s="83">
        <f t="shared" si="5"/>
        <v>0</v>
      </c>
    </row>
    <row r="14" spans="1:13" ht="15.75" customHeight="1" x14ac:dyDescent="0.2">
      <c r="A14" s="56"/>
      <c r="B14" s="68"/>
      <c r="C14" s="69"/>
      <c r="D14" s="80">
        <f t="shared" si="4"/>
        <v>0</v>
      </c>
      <c r="E14" s="70"/>
      <c r="F14" s="70"/>
      <c r="G14" s="70"/>
      <c r="H14" s="70"/>
      <c r="I14" s="83">
        <f t="shared" si="0"/>
        <v>0</v>
      </c>
      <c r="J14" s="83">
        <f t="shared" si="1"/>
        <v>0</v>
      </c>
      <c r="K14" s="83">
        <f t="shared" si="2"/>
        <v>0</v>
      </c>
      <c r="L14" s="83">
        <f t="shared" si="3"/>
        <v>0</v>
      </c>
      <c r="M14" s="83">
        <f t="shared" si="5"/>
        <v>0</v>
      </c>
    </row>
    <row r="15" spans="1:13" ht="15.75" customHeight="1" x14ac:dyDescent="0.2">
      <c r="A15" s="56"/>
      <c r="B15" s="68"/>
      <c r="C15" s="69"/>
      <c r="D15" s="80">
        <f t="shared" si="4"/>
        <v>0</v>
      </c>
      <c r="E15" s="70"/>
      <c r="F15" s="70"/>
      <c r="G15" s="70"/>
      <c r="H15" s="70"/>
      <c r="I15" s="83">
        <f t="shared" si="0"/>
        <v>0</v>
      </c>
      <c r="J15" s="83">
        <f t="shared" si="1"/>
        <v>0</v>
      </c>
      <c r="K15" s="83">
        <f t="shared" si="2"/>
        <v>0</v>
      </c>
      <c r="L15" s="83">
        <f t="shared" si="3"/>
        <v>0</v>
      </c>
      <c r="M15" s="83">
        <f t="shared" si="5"/>
        <v>0</v>
      </c>
    </row>
    <row r="16" spans="1:13" ht="15.75" customHeight="1" x14ac:dyDescent="0.2">
      <c r="A16" s="56"/>
      <c r="B16" s="68"/>
      <c r="C16" s="69"/>
      <c r="D16" s="80">
        <f t="shared" si="4"/>
        <v>0</v>
      </c>
      <c r="E16" s="70"/>
      <c r="F16" s="70"/>
      <c r="G16" s="70"/>
      <c r="H16" s="70"/>
      <c r="I16" s="83">
        <f t="shared" si="0"/>
        <v>0</v>
      </c>
      <c r="J16" s="83">
        <f t="shared" si="1"/>
        <v>0</v>
      </c>
      <c r="K16" s="83">
        <f t="shared" si="2"/>
        <v>0</v>
      </c>
      <c r="L16" s="83">
        <f t="shared" si="3"/>
        <v>0</v>
      </c>
      <c r="M16" s="83">
        <f t="shared" si="5"/>
        <v>0</v>
      </c>
    </row>
    <row r="17" spans="1:13" ht="15.75" customHeight="1" x14ac:dyDescent="0.2">
      <c r="A17" s="56"/>
      <c r="B17" s="71"/>
      <c r="C17" s="69"/>
      <c r="D17" s="81"/>
      <c r="E17" s="70"/>
      <c r="F17" s="70"/>
      <c r="G17" s="70"/>
      <c r="H17" s="70"/>
      <c r="I17" s="83"/>
      <c r="J17" s="83"/>
      <c r="K17" s="83"/>
      <c r="L17" s="83"/>
      <c r="M17" s="83"/>
    </row>
    <row r="18" spans="1:13" s="47" customFormat="1" ht="15.75" customHeight="1" x14ac:dyDescent="0.2">
      <c r="A18" s="72" t="s">
        <v>14</v>
      </c>
      <c r="B18" s="73"/>
      <c r="C18" s="73"/>
      <c r="D18" s="82"/>
      <c r="E18" s="70"/>
      <c r="F18" s="70"/>
      <c r="G18" s="70"/>
      <c r="H18" s="70"/>
      <c r="I18" s="84">
        <f>SUM(I7:I16)</f>
        <v>0</v>
      </c>
      <c r="J18" s="84">
        <f>SUM(J7:J16)</f>
        <v>0</v>
      </c>
      <c r="K18" s="84">
        <f>SUM(K7:K16)</f>
        <v>0</v>
      </c>
      <c r="L18" s="85">
        <f>SUM(L7:L16)</f>
        <v>0</v>
      </c>
      <c r="M18" s="85">
        <f t="shared" si="5"/>
        <v>0</v>
      </c>
    </row>
    <row r="19" spans="1:13" x14ac:dyDescent="0.2">
      <c r="B19" s="74"/>
      <c r="C19" s="74"/>
      <c r="E19" s="74"/>
      <c r="F19" s="74"/>
      <c r="G19" s="74"/>
      <c r="I19" s="74"/>
      <c r="J19" s="74"/>
      <c r="K19" s="74"/>
    </row>
    <row r="20" spans="1:13" ht="37.5" customHeight="1" x14ac:dyDescent="0.2">
      <c r="A20" s="75"/>
      <c r="B20" s="75"/>
      <c r="C20" s="264" t="s">
        <v>15</v>
      </c>
      <c r="D20" s="264"/>
      <c r="E20" s="76"/>
    </row>
    <row r="21" spans="1:13" s="47" customFormat="1" x14ac:dyDescent="0.2">
      <c r="A21" s="2"/>
      <c r="B21" s="2"/>
      <c r="C21" s="77"/>
      <c r="D21" s="2"/>
      <c r="E21" s="78"/>
    </row>
    <row r="22" spans="1:13" ht="312" customHeight="1" x14ac:dyDescent="0.2">
      <c r="A22" s="265"/>
      <c r="B22" s="265"/>
      <c r="C22" s="265"/>
      <c r="D22" s="265"/>
      <c r="E22" s="265"/>
      <c r="F22" s="265"/>
      <c r="G22" s="265"/>
      <c r="H22" s="265"/>
      <c r="I22" s="265"/>
      <c r="J22" s="265"/>
      <c r="K22" s="265"/>
      <c r="L22" s="265"/>
      <c r="M22" s="265"/>
    </row>
    <row r="23" spans="1:13" x14ac:dyDescent="0.2">
      <c r="A23" s="75"/>
      <c r="B23" s="75"/>
      <c r="C23" s="75"/>
      <c r="D23" s="75"/>
      <c r="E23" s="75"/>
    </row>
    <row r="24" spans="1:13" x14ac:dyDescent="0.2">
      <c r="A24" s="75"/>
      <c r="B24" s="75"/>
      <c r="C24" s="75"/>
      <c r="D24" s="75"/>
      <c r="E24" s="75"/>
    </row>
    <row r="25" spans="1:13" x14ac:dyDescent="0.2">
      <c r="A25" s="75"/>
      <c r="B25" s="75"/>
      <c r="C25" s="76"/>
      <c r="D25" s="75"/>
      <c r="E25" s="75"/>
    </row>
    <row r="26" spans="1:13" x14ac:dyDescent="0.2">
      <c r="A26" s="75"/>
      <c r="B26" s="75"/>
      <c r="C26" s="76"/>
      <c r="D26" s="75"/>
      <c r="E26" s="75"/>
    </row>
    <row r="27" spans="1:13" x14ac:dyDescent="0.2">
      <c r="A27" s="75"/>
      <c r="B27" s="75"/>
      <c r="C27" s="78"/>
      <c r="D27" s="75"/>
      <c r="E27" s="75"/>
    </row>
    <row r="28" spans="1:13" x14ac:dyDescent="0.2">
      <c r="A28" s="75"/>
      <c r="B28" s="75"/>
      <c r="C28" s="76"/>
      <c r="D28" s="75"/>
      <c r="E28" s="75"/>
    </row>
    <row r="29" spans="1:13" x14ac:dyDescent="0.2">
      <c r="A29" s="75"/>
      <c r="B29" s="75"/>
      <c r="C29" s="76"/>
      <c r="D29" s="75"/>
      <c r="E29" s="79"/>
    </row>
    <row r="30" spans="1:13" s="47" customFormat="1" x14ac:dyDescent="0.2">
      <c r="A30" s="2"/>
      <c r="B30" s="2"/>
      <c r="C30" s="78"/>
      <c r="D30" s="2"/>
      <c r="E30" s="2"/>
    </row>
    <row r="31" spans="1:13" x14ac:dyDescent="0.2">
      <c r="A31" s="75"/>
      <c r="B31" s="75"/>
      <c r="C31" s="76"/>
      <c r="D31" s="75"/>
      <c r="E31" s="75"/>
    </row>
    <row r="32" spans="1:13" x14ac:dyDescent="0.2">
      <c r="A32" s="75"/>
      <c r="B32" s="75"/>
      <c r="C32" s="2"/>
      <c r="D32" s="75"/>
      <c r="E32" s="2"/>
    </row>
    <row r="33" spans="1:5" x14ac:dyDescent="0.2">
      <c r="A33" s="75"/>
      <c r="B33" s="75"/>
      <c r="C33" s="75"/>
      <c r="D33" s="75"/>
      <c r="E33" s="75"/>
    </row>
    <row r="34" spans="1:5" x14ac:dyDescent="0.2">
      <c r="A34" s="75"/>
      <c r="B34" s="75"/>
      <c r="C34" s="2"/>
      <c r="D34" s="75"/>
    </row>
    <row r="35" spans="1:5" x14ac:dyDescent="0.2">
      <c r="A35" s="75"/>
      <c r="B35" s="75"/>
      <c r="C35" s="75"/>
      <c r="D35" s="75"/>
    </row>
    <row r="36" spans="1:5" x14ac:dyDescent="0.2">
      <c r="A36" s="258"/>
      <c r="B36" s="258"/>
      <c r="C36" s="258"/>
      <c r="D36" s="258"/>
    </row>
    <row r="37" spans="1:5" x14ac:dyDescent="0.2">
      <c r="A37" s="258"/>
      <c r="B37" s="258"/>
      <c r="C37" s="258"/>
      <c r="D37" s="258"/>
    </row>
  </sheetData>
  <sheetProtection password="CF42" sheet="1" objects="1" scenarios="1"/>
  <customSheetViews>
    <customSheetView guid="{DE3BDD34-98A1-4EEB-ABE3-E9E1B1C78B86}" fitToPage="1">
      <pageMargins left="0.39370078740157483" right="0.39370078740157483" top="0.98425196850393704" bottom="0.78740157480314965" header="0.51181102362204722" footer="0.51181102362204722"/>
      <printOptions horizontalCentered="1" gridLines="1"/>
      <pageSetup paperSize="9" orientation="landscape" r:id="rId1"/>
      <headerFooter alignWithMargins="0">
        <oddHeader>&amp;LAntragsnummer: ZW3-80</oddHeader>
        <oddFooter>&amp;C&amp;F; &amp;A</oddFooter>
      </headerFooter>
    </customSheetView>
    <customSheetView guid="{D3723F53-70E7-492A-8F00-73AC3D36D61D}" fitToPage="1">
      <pageMargins left="0.39370078740157483" right="0.39370078740157483" top="0.98425196850393704" bottom="0.78740157480314965" header="0.51181102362204722" footer="0.51181102362204722"/>
      <printOptions horizontalCentered="1" gridLines="1"/>
      <pageSetup paperSize="9" orientation="landscape" r:id="rId2"/>
      <headerFooter alignWithMargins="0">
        <oddHeader>&amp;LAntragsnummer: ZW3-80</oddHeader>
        <oddFooter>&amp;C&amp;F; &amp;A</oddFooter>
      </headerFooter>
    </customSheetView>
    <customSheetView guid="{3FA4FE46-FF82-42AC-BAEA-A0054094CCAE}" fitToPage="1">
      <selection activeCell="D29" sqref="D29"/>
      <pageMargins left="0.39370078740157483" right="0.39370078740157483" top="0.98425196850393704" bottom="0.78740157480314965" header="0.51181102362204722" footer="0.51181102362204722"/>
      <printOptions horizontalCentered="1" gridLines="1"/>
      <pageSetup paperSize="9" orientation="landscape" r:id="rId3"/>
      <headerFooter alignWithMargins="0">
        <oddHeader>&amp;LAntragsnummer: ZW3-80</oddHeader>
        <oddFooter>&amp;C&amp;F; &amp;A</oddFooter>
      </headerFooter>
    </customSheetView>
  </customSheetViews>
  <mergeCells count="9">
    <mergeCell ref="E6:H6"/>
    <mergeCell ref="A36:D37"/>
    <mergeCell ref="D1:F1"/>
    <mergeCell ref="D2:F2"/>
    <mergeCell ref="B1:C1"/>
    <mergeCell ref="B2:C2"/>
    <mergeCell ref="E4:H4"/>
    <mergeCell ref="C20:D20"/>
    <mergeCell ref="A22:M22"/>
  </mergeCells>
  <phoneticPr fontId="5" type="noConversion"/>
  <printOptions horizontalCentered="1" gridLines="1"/>
  <pageMargins left="0.39370078740157483" right="0.39370078740157483" top="0.98425196850393704" bottom="0.78740157480314965" header="0.51181102362204722" footer="0.51181102362204722"/>
  <pageSetup paperSize="9" scale="87" fitToHeight="0" orientation="landscape" r:id="rId4"/>
  <headerFooter alignWithMargins="0">
    <oddHeader>&amp;CNiedrigschwellige Innovationen in kleinen und mittleren Unternehmen und Handwerksunternehmen</oddHeader>
    <oddFooter>&amp;C&amp;F; &amp;A</oddFooter>
  </headerFooter>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0" tint="-0.14999847407452621"/>
  </sheetPr>
  <dimension ref="A1:AE53"/>
  <sheetViews>
    <sheetView showGridLines="0" tabSelected="1" zoomScale="88" zoomScaleNormal="88" workbookViewId="0">
      <pane ySplit="5" topLeftCell="A6" activePane="bottomLeft" state="frozen"/>
      <selection pane="bottomLeft" activeCell="C6" sqref="C6"/>
    </sheetView>
  </sheetViews>
  <sheetFormatPr baseColWidth="10" defaultColWidth="13.7109375" defaultRowHeight="12.75" x14ac:dyDescent="0.2"/>
  <cols>
    <col min="1" max="1" width="5.42578125" style="132" customWidth="1"/>
    <col min="2" max="2" width="5.5703125" style="132" customWidth="1"/>
    <col min="3" max="3" width="22.140625" style="132" customWidth="1"/>
    <col min="4" max="4" width="5.5703125" style="132" customWidth="1"/>
    <col min="5" max="7" width="4.42578125" style="132" customWidth="1"/>
    <col min="8" max="8" width="5.5703125" style="132" customWidth="1"/>
    <col min="9" max="9" width="28.140625" style="132" customWidth="1"/>
    <col min="10" max="10" width="13.42578125" style="132" customWidth="1"/>
    <col min="11" max="11" width="4.42578125" style="132" customWidth="1"/>
    <col min="12" max="14" width="5.140625" style="132" customWidth="1"/>
    <col min="15" max="16" width="4.42578125" style="132" customWidth="1"/>
    <col min="17" max="19" width="5.5703125" style="132" customWidth="1"/>
    <col min="20" max="21" width="4.42578125" style="132" customWidth="1"/>
    <col min="22" max="22" width="8.140625" style="132" bestFit="1" customWidth="1"/>
    <col min="23" max="23" width="49.42578125" style="212" customWidth="1"/>
    <col min="24" max="24" width="5.5703125" style="132" hidden="1" customWidth="1"/>
    <col min="25" max="25" width="11.85546875" style="133" hidden="1" customWidth="1"/>
    <col min="26" max="26" width="13.7109375" style="132" hidden="1" customWidth="1"/>
    <col min="27" max="16384" width="13.7109375" style="132"/>
  </cols>
  <sheetData>
    <row r="1" spans="1:31" ht="11.25" customHeight="1" thickBot="1" x14ac:dyDescent="0.25">
      <c r="A1" s="130"/>
      <c r="B1" s="130"/>
      <c r="C1" s="130"/>
      <c r="D1" s="130"/>
      <c r="E1" s="130"/>
      <c r="F1" s="130"/>
      <c r="G1" s="130"/>
      <c r="H1" s="130"/>
      <c r="I1" s="130"/>
      <c r="J1" s="130"/>
      <c r="K1" s="130"/>
      <c r="L1" s="130"/>
      <c r="M1" s="130"/>
      <c r="N1" s="130"/>
      <c r="O1" s="130"/>
      <c r="P1" s="130"/>
      <c r="Q1" s="130"/>
      <c r="R1" s="130"/>
      <c r="S1" s="130"/>
      <c r="T1" s="130"/>
      <c r="U1" s="130"/>
      <c r="V1" s="130"/>
      <c r="W1" s="131"/>
    </row>
    <row r="2" spans="1:31" s="136" customFormat="1" ht="15.75" x14ac:dyDescent="0.2">
      <c r="A2" s="267" t="s">
        <v>50</v>
      </c>
      <c r="B2" s="268"/>
      <c r="C2" s="269"/>
      <c r="D2" s="267" t="s">
        <v>51</v>
      </c>
      <c r="E2" s="268"/>
      <c r="F2" s="268"/>
      <c r="G2" s="268"/>
      <c r="H2" s="268"/>
      <c r="I2" s="269"/>
      <c r="J2" s="134" t="s">
        <v>52</v>
      </c>
      <c r="K2" s="270" t="s">
        <v>53</v>
      </c>
      <c r="L2" s="271"/>
      <c r="M2" s="271"/>
      <c r="N2" s="271"/>
      <c r="O2" s="271"/>
      <c r="P2" s="271"/>
      <c r="Q2" s="271"/>
      <c r="R2" s="271"/>
      <c r="S2" s="271"/>
      <c r="T2" s="271"/>
      <c r="U2" s="271"/>
      <c r="V2" s="272"/>
      <c r="W2" s="135" t="s">
        <v>54</v>
      </c>
      <c r="Y2" s="137"/>
    </row>
    <row r="3" spans="1:31" ht="31.7" customHeight="1" thickBot="1" x14ac:dyDescent="0.25">
      <c r="A3" s="138"/>
      <c r="B3" s="139"/>
      <c r="C3" s="140"/>
      <c r="D3" s="138"/>
      <c r="E3" s="139"/>
      <c r="F3" s="139"/>
      <c r="G3" s="139"/>
      <c r="H3" s="139"/>
      <c r="I3" s="140"/>
      <c r="J3" s="141" t="s">
        <v>55</v>
      </c>
      <c r="K3" s="273" t="s">
        <v>56</v>
      </c>
      <c r="L3" s="274"/>
      <c r="M3" s="274"/>
      <c r="N3" s="274"/>
      <c r="O3" s="274"/>
      <c r="P3" s="275"/>
      <c r="Q3" s="276" t="s">
        <v>57</v>
      </c>
      <c r="R3" s="274"/>
      <c r="S3" s="274"/>
      <c r="T3" s="274"/>
      <c r="U3" s="275"/>
      <c r="V3" s="142" t="s">
        <v>41</v>
      </c>
      <c r="W3" s="143" t="s">
        <v>58</v>
      </c>
    </row>
    <row r="4" spans="1:31" ht="126" customHeight="1" thickBot="1" x14ac:dyDescent="0.25">
      <c r="A4" s="144" t="s">
        <v>59</v>
      </c>
      <c r="B4" s="145" t="s">
        <v>60</v>
      </c>
      <c r="C4" s="144" t="s">
        <v>61</v>
      </c>
      <c r="D4" s="146" t="s">
        <v>62</v>
      </c>
      <c r="E4" s="147" t="s">
        <v>63</v>
      </c>
      <c r="F4" s="147" t="s">
        <v>64</v>
      </c>
      <c r="G4" s="147" t="s">
        <v>65</v>
      </c>
      <c r="H4" s="148" t="s">
        <v>66</v>
      </c>
      <c r="I4" s="149" t="s">
        <v>67</v>
      </c>
      <c r="J4" s="150" t="s">
        <v>68</v>
      </c>
      <c r="K4" s="151" t="s">
        <v>42</v>
      </c>
      <c r="L4" s="147" t="s">
        <v>69</v>
      </c>
      <c r="M4" s="152" t="s">
        <v>43</v>
      </c>
      <c r="N4" s="152" t="s">
        <v>70</v>
      </c>
      <c r="O4" s="147" t="s">
        <v>44</v>
      </c>
      <c r="P4" s="151" t="s">
        <v>45</v>
      </c>
      <c r="Q4" s="146" t="s">
        <v>46</v>
      </c>
      <c r="R4" s="147" t="s">
        <v>47</v>
      </c>
      <c r="S4" s="147" t="s">
        <v>48</v>
      </c>
      <c r="T4" s="147" t="s">
        <v>71</v>
      </c>
      <c r="U4" s="148" t="s">
        <v>72</v>
      </c>
      <c r="V4" s="144" t="s">
        <v>49</v>
      </c>
      <c r="W4" s="153" t="s">
        <v>73</v>
      </c>
      <c r="X4" s="132">
        <f>+Y4</f>
        <v>0</v>
      </c>
    </row>
    <row r="5" spans="1:31" s="158" customFormat="1" ht="13.7" customHeight="1" x14ac:dyDescent="0.2">
      <c r="A5" s="154"/>
      <c r="B5" s="155"/>
      <c r="C5" s="155"/>
      <c r="D5" s="155"/>
      <c r="E5" s="155"/>
      <c r="F5" s="155"/>
      <c r="G5" s="155"/>
      <c r="H5" s="155"/>
      <c r="I5" s="155"/>
      <c r="J5" s="156"/>
      <c r="K5" s="155"/>
      <c r="L5" s="155"/>
      <c r="M5" s="155"/>
      <c r="N5" s="155"/>
      <c r="O5" s="155"/>
      <c r="P5" s="155"/>
      <c r="Q5" s="155"/>
      <c r="R5" s="155"/>
      <c r="S5" s="155"/>
      <c r="T5" s="155"/>
      <c r="U5" s="155"/>
      <c r="V5" s="155"/>
      <c r="W5" s="157" t="s">
        <v>74</v>
      </c>
      <c r="Y5" s="159"/>
      <c r="Z5" s="132"/>
      <c r="AA5" s="132"/>
      <c r="AB5" s="132"/>
      <c r="AC5" s="132"/>
      <c r="AD5" s="132"/>
      <c r="AE5" s="132"/>
    </row>
    <row r="6" spans="1:31" s="166" customFormat="1" ht="18" x14ac:dyDescent="0.2">
      <c r="A6" s="160"/>
      <c r="B6" s="161"/>
      <c r="C6" s="232"/>
      <c r="D6" s="162"/>
      <c r="E6" s="163"/>
      <c r="F6" s="163"/>
      <c r="G6" s="163"/>
      <c r="H6" s="163"/>
      <c r="I6" s="239"/>
      <c r="J6" s="164">
        <v>1</v>
      </c>
      <c r="K6" s="165"/>
      <c r="L6" s="162"/>
      <c r="M6" s="163"/>
      <c r="N6" s="163"/>
      <c r="O6" s="163"/>
      <c r="P6" s="163"/>
      <c r="Q6" s="162"/>
      <c r="R6" s="163"/>
      <c r="S6" s="163"/>
      <c r="T6" s="163"/>
      <c r="U6" s="163"/>
      <c r="V6" s="162"/>
      <c r="W6" s="247"/>
      <c r="X6" s="166">
        <f>COUNTIF(E6:H6,"ja")+COUNTIF(M6:P6,"ja")+COUNTIF(R6:U6,"ja")</f>
        <v>0</v>
      </c>
      <c r="Y6" s="166" t="str">
        <f>IF(X6=0+AND(W6&lt;0),"ungleich","gleich")</f>
        <v>ungleich</v>
      </c>
      <c r="Z6" s="136"/>
      <c r="AA6" s="136"/>
      <c r="AB6" s="136"/>
      <c r="AC6" s="136"/>
      <c r="AD6" s="136"/>
      <c r="AE6" s="136"/>
    </row>
    <row r="7" spans="1:31" s="166" customFormat="1" ht="18" x14ac:dyDescent="0.2">
      <c r="A7" s="167"/>
      <c r="B7" s="168"/>
      <c r="C7" s="233"/>
      <c r="D7" s="169"/>
      <c r="E7" s="170"/>
      <c r="F7" s="170"/>
      <c r="G7" s="170"/>
      <c r="H7" s="170"/>
      <c r="I7" s="240"/>
      <c r="J7" s="164">
        <v>1</v>
      </c>
      <c r="K7" s="171"/>
      <c r="L7" s="169"/>
      <c r="M7" s="170"/>
      <c r="N7" s="170"/>
      <c r="O7" s="170"/>
      <c r="P7" s="170"/>
      <c r="Q7" s="169"/>
      <c r="R7" s="170"/>
      <c r="S7" s="170"/>
      <c r="T7" s="170"/>
      <c r="U7" s="170"/>
      <c r="V7" s="169"/>
      <c r="W7" s="248"/>
      <c r="X7" s="166">
        <f t="shared" ref="X7:X13" si="0">COUNTIF(E7:H7,"ja")+COUNTIF(M7:P7,"ja")+COUNTIF(R7:U7,"ja")</f>
        <v>0</v>
      </c>
      <c r="Y7" s="166" t="str">
        <f t="shared" ref="Y7:Y37" si="1">IF(X7=0+AND(W7&lt;0),"ungleich","gleich")</f>
        <v>ungleich</v>
      </c>
      <c r="Z7" s="136"/>
      <c r="AA7" s="136"/>
      <c r="AB7" s="136"/>
      <c r="AC7" s="136"/>
      <c r="AD7" s="136"/>
      <c r="AE7" s="136"/>
    </row>
    <row r="8" spans="1:31" s="166" customFormat="1" ht="18" x14ac:dyDescent="0.2">
      <c r="A8" s="167"/>
      <c r="B8" s="168"/>
      <c r="C8" s="233"/>
      <c r="D8" s="169"/>
      <c r="E8" s="170"/>
      <c r="F8" s="170"/>
      <c r="G8" s="170"/>
      <c r="H8" s="170"/>
      <c r="I8" s="240"/>
      <c r="J8" s="164">
        <v>1</v>
      </c>
      <c r="K8" s="171"/>
      <c r="L8" s="169"/>
      <c r="M8" s="170"/>
      <c r="N8" s="170"/>
      <c r="O8" s="170"/>
      <c r="P8" s="170"/>
      <c r="Q8" s="169"/>
      <c r="R8" s="170"/>
      <c r="S8" s="170"/>
      <c r="T8" s="170"/>
      <c r="U8" s="170"/>
      <c r="V8" s="169"/>
      <c r="W8" s="248"/>
      <c r="X8" s="166">
        <f t="shared" si="0"/>
        <v>0</v>
      </c>
      <c r="Y8" s="166" t="str">
        <f t="shared" si="1"/>
        <v>ungleich</v>
      </c>
      <c r="Z8" s="136"/>
      <c r="AA8" s="136"/>
      <c r="AB8" s="136"/>
      <c r="AC8" s="136"/>
      <c r="AD8" s="136"/>
      <c r="AE8" s="136"/>
    </row>
    <row r="9" spans="1:31" s="166" customFormat="1" ht="18" x14ac:dyDescent="0.2">
      <c r="A9" s="167"/>
      <c r="B9" s="168"/>
      <c r="C9" s="233"/>
      <c r="D9" s="169"/>
      <c r="E9" s="170"/>
      <c r="F9" s="170"/>
      <c r="G9" s="170"/>
      <c r="H9" s="170"/>
      <c r="I9" s="240"/>
      <c r="J9" s="164">
        <v>1</v>
      </c>
      <c r="K9" s="171"/>
      <c r="L9" s="169"/>
      <c r="M9" s="170"/>
      <c r="N9" s="170"/>
      <c r="O9" s="170"/>
      <c r="P9" s="170"/>
      <c r="Q9" s="169"/>
      <c r="R9" s="170"/>
      <c r="S9" s="170"/>
      <c r="T9" s="170"/>
      <c r="U9" s="170"/>
      <c r="V9" s="169"/>
      <c r="W9" s="248"/>
      <c r="X9" s="166">
        <f t="shared" si="0"/>
        <v>0</v>
      </c>
      <c r="Y9" s="166" t="str">
        <f t="shared" si="1"/>
        <v>ungleich</v>
      </c>
      <c r="Z9" s="136"/>
      <c r="AA9" s="136"/>
      <c r="AB9" s="136"/>
      <c r="AC9" s="136"/>
      <c r="AD9" s="136"/>
      <c r="AE9" s="136"/>
    </row>
    <row r="10" spans="1:31" s="166" customFormat="1" ht="18" x14ac:dyDescent="0.2">
      <c r="A10" s="167"/>
      <c r="B10" s="168"/>
      <c r="C10" s="233"/>
      <c r="D10" s="169"/>
      <c r="E10" s="170"/>
      <c r="F10" s="170"/>
      <c r="G10" s="170"/>
      <c r="H10" s="170"/>
      <c r="I10" s="240"/>
      <c r="J10" s="164">
        <v>1</v>
      </c>
      <c r="K10" s="171"/>
      <c r="L10" s="169"/>
      <c r="M10" s="170"/>
      <c r="N10" s="170"/>
      <c r="O10" s="170"/>
      <c r="P10" s="170"/>
      <c r="Q10" s="169"/>
      <c r="R10" s="170"/>
      <c r="S10" s="170"/>
      <c r="T10" s="170"/>
      <c r="U10" s="170"/>
      <c r="V10" s="169"/>
      <c r="W10" s="248"/>
      <c r="X10" s="166">
        <f t="shared" si="0"/>
        <v>0</v>
      </c>
      <c r="Y10" s="166" t="str">
        <f t="shared" si="1"/>
        <v>ungleich</v>
      </c>
      <c r="Z10" s="136"/>
      <c r="AA10" s="136"/>
      <c r="AB10" s="136"/>
      <c r="AC10" s="136"/>
      <c r="AD10" s="136"/>
      <c r="AE10" s="136"/>
    </row>
    <row r="11" spans="1:31" s="166" customFormat="1" ht="18" x14ac:dyDescent="0.2">
      <c r="A11" s="167"/>
      <c r="B11" s="168"/>
      <c r="C11" s="233"/>
      <c r="D11" s="169"/>
      <c r="E11" s="170"/>
      <c r="F11" s="170"/>
      <c r="G11" s="170"/>
      <c r="H11" s="170"/>
      <c r="I11" s="240"/>
      <c r="J11" s="164">
        <v>1</v>
      </c>
      <c r="K11" s="171"/>
      <c r="L11" s="169"/>
      <c r="M11" s="170"/>
      <c r="N11" s="170"/>
      <c r="O11" s="170"/>
      <c r="P11" s="170"/>
      <c r="Q11" s="169"/>
      <c r="R11" s="170"/>
      <c r="S11" s="170"/>
      <c r="T11" s="170"/>
      <c r="U11" s="170"/>
      <c r="V11" s="169"/>
      <c r="W11" s="248"/>
      <c r="X11" s="166">
        <f t="shared" si="0"/>
        <v>0</v>
      </c>
      <c r="Y11" s="166" t="str">
        <f t="shared" si="1"/>
        <v>ungleich</v>
      </c>
      <c r="Z11" s="136"/>
      <c r="AA11" s="136"/>
      <c r="AB11" s="136"/>
      <c r="AC11" s="136"/>
      <c r="AD11" s="136"/>
      <c r="AE11" s="136"/>
    </row>
    <row r="12" spans="1:31" s="166" customFormat="1" ht="18" x14ac:dyDescent="0.2">
      <c r="A12" s="167"/>
      <c r="B12" s="168"/>
      <c r="C12" s="233"/>
      <c r="D12" s="169"/>
      <c r="E12" s="170"/>
      <c r="F12" s="170"/>
      <c r="G12" s="170"/>
      <c r="H12" s="170"/>
      <c r="I12" s="240"/>
      <c r="J12" s="164">
        <v>1</v>
      </c>
      <c r="K12" s="171"/>
      <c r="L12" s="169"/>
      <c r="M12" s="170"/>
      <c r="N12" s="170"/>
      <c r="O12" s="170"/>
      <c r="P12" s="170"/>
      <c r="Q12" s="169"/>
      <c r="R12" s="170"/>
      <c r="S12" s="170"/>
      <c r="T12" s="170"/>
      <c r="U12" s="170"/>
      <c r="V12" s="169"/>
      <c r="W12" s="248"/>
      <c r="X12" s="166">
        <f t="shared" si="0"/>
        <v>0</v>
      </c>
      <c r="Y12" s="166" t="str">
        <f t="shared" si="1"/>
        <v>ungleich</v>
      </c>
      <c r="Z12" s="136"/>
      <c r="AA12" s="136"/>
      <c r="AB12" s="136"/>
      <c r="AC12" s="136"/>
      <c r="AD12" s="136"/>
      <c r="AE12" s="136"/>
    </row>
    <row r="13" spans="1:31" s="166" customFormat="1" ht="18.75" thickBot="1" x14ac:dyDescent="0.25">
      <c r="A13" s="172"/>
      <c r="B13" s="173"/>
      <c r="C13" s="234"/>
      <c r="D13" s="174"/>
      <c r="E13" s="175"/>
      <c r="F13" s="175"/>
      <c r="G13" s="175"/>
      <c r="H13" s="175"/>
      <c r="I13" s="241"/>
      <c r="J13" s="164">
        <v>1</v>
      </c>
      <c r="K13" s="176"/>
      <c r="L13" s="174"/>
      <c r="M13" s="175"/>
      <c r="N13" s="175"/>
      <c r="O13" s="175"/>
      <c r="P13" s="175"/>
      <c r="Q13" s="174"/>
      <c r="R13" s="175"/>
      <c r="S13" s="175"/>
      <c r="T13" s="175"/>
      <c r="U13" s="175"/>
      <c r="V13" s="174"/>
      <c r="W13" s="249"/>
      <c r="X13" s="166">
        <f t="shared" si="0"/>
        <v>0</v>
      </c>
      <c r="Y13" s="166" t="str">
        <f t="shared" si="1"/>
        <v>ungleich</v>
      </c>
      <c r="Z13" s="136"/>
      <c r="AA13" s="136"/>
      <c r="AB13" s="136"/>
      <c r="AC13" s="136"/>
      <c r="AD13" s="136"/>
      <c r="AE13" s="136"/>
    </row>
    <row r="14" spans="1:31" s="136" customFormat="1" ht="18" x14ac:dyDescent="0.2">
      <c r="A14" s="177"/>
      <c r="B14" s="178"/>
      <c r="C14" s="235"/>
      <c r="D14" s="179"/>
      <c r="E14" s="180"/>
      <c r="F14" s="181"/>
      <c r="G14" s="181"/>
      <c r="H14" s="181"/>
      <c r="I14" s="242"/>
      <c r="J14" s="182">
        <v>2</v>
      </c>
      <c r="K14" s="183"/>
      <c r="L14" s="179"/>
      <c r="M14" s="180"/>
      <c r="N14" s="181"/>
      <c r="O14" s="181"/>
      <c r="P14" s="181"/>
      <c r="Q14" s="179"/>
      <c r="R14" s="180"/>
      <c r="S14" s="181"/>
      <c r="T14" s="181"/>
      <c r="U14" s="181"/>
      <c r="V14" s="179"/>
      <c r="W14" s="250"/>
      <c r="X14" s="166">
        <f>COUNTIF(F14:H14,"ja")+COUNTIF(N14:P14,"ja")+COUNTIF(S14:U14,"ja")</f>
        <v>0</v>
      </c>
      <c r="Y14" s="166" t="str">
        <f t="shared" si="1"/>
        <v>ungleich</v>
      </c>
    </row>
    <row r="15" spans="1:31" s="136" customFormat="1" ht="18" x14ac:dyDescent="0.2">
      <c r="A15" s="184"/>
      <c r="B15" s="168"/>
      <c r="C15" s="233"/>
      <c r="D15" s="169"/>
      <c r="E15" s="169"/>
      <c r="F15" s="170"/>
      <c r="G15" s="170"/>
      <c r="H15" s="170"/>
      <c r="I15" s="240"/>
      <c r="J15" s="185">
        <v>2</v>
      </c>
      <c r="K15" s="171"/>
      <c r="L15" s="169"/>
      <c r="M15" s="169"/>
      <c r="N15" s="170"/>
      <c r="O15" s="170"/>
      <c r="P15" s="170"/>
      <c r="Q15" s="169"/>
      <c r="R15" s="169"/>
      <c r="S15" s="170"/>
      <c r="T15" s="170"/>
      <c r="U15" s="170"/>
      <c r="V15" s="169"/>
      <c r="W15" s="248"/>
      <c r="X15" s="166">
        <f t="shared" ref="X15:X21" si="2">COUNTIF(F15:H15,"ja")+COUNTIF(N15:P15,"ja")+COUNTIF(S15:U15,"ja")</f>
        <v>0</v>
      </c>
      <c r="Y15" s="166" t="str">
        <f t="shared" si="1"/>
        <v>ungleich</v>
      </c>
    </row>
    <row r="16" spans="1:31" s="136" customFormat="1" ht="18" x14ac:dyDescent="0.2">
      <c r="A16" s="184"/>
      <c r="B16" s="186"/>
      <c r="C16" s="236"/>
      <c r="D16" s="187"/>
      <c r="E16" s="169"/>
      <c r="F16" s="170"/>
      <c r="G16" s="170"/>
      <c r="H16" s="170"/>
      <c r="I16" s="243"/>
      <c r="J16" s="185">
        <v>2</v>
      </c>
      <c r="K16" s="188"/>
      <c r="L16" s="187"/>
      <c r="M16" s="169"/>
      <c r="N16" s="170"/>
      <c r="O16" s="170"/>
      <c r="P16" s="170"/>
      <c r="Q16" s="187"/>
      <c r="R16" s="169"/>
      <c r="S16" s="170"/>
      <c r="T16" s="170"/>
      <c r="U16" s="170"/>
      <c r="V16" s="187"/>
      <c r="W16" s="248"/>
      <c r="X16" s="166">
        <f t="shared" si="2"/>
        <v>0</v>
      </c>
      <c r="Y16" s="166" t="str">
        <f t="shared" si="1"/>
        <v>ungleich</v>
      </c>
    </row>
    <row r="17" spans="1:25" s="136" customFormat="1" ht="18" x14ac:dyDescent="0.2">
      <c r="A17" s="184"/>
      <c r="B17" s="168"/>
      <c r="C17" s="233"/>
      <c r="D17" s="169"/>
      <c r="E17" s="169"/>
      <c r="F17" s="170"/>
      <c r="G17" s="170"/>
      <c r="H17" s="170"/>
      <c r="I17" s="240"/>
      <c r="J17" s="185">
        <v>2</v>
      </c>
      <c r="K17" s="171"/>
      <c r="L17" s="169"/>
      <c r="M17" s="169"/>
      <c r="N17" s="170"/>
      <c r="O17" s="170"/>
      <c r="P17" s="170"/>
      <c r="Q17" s="169"/>
      <c r="R17" s="169"/>
      <c r="S17" s="170"/>
      <c r="T17" s="170"/>
      <c r="U17" s="170"/>
      <c r="V17" s="169"/>
      <c r="W17" s="248"/>
      <c r="X17" s="166">
        <f t="shared" si="2"/>
        <v>0</v>
      </c>
      <c r="Y17" s="166" t="str">
        <f t="shared" si="1"/>
        <v>ungleich</v>
      </c>
    </row>
    <row r="18" spans="1:25" s="136" customFormat="1" ht="18" x14ac:dyDescent="0.2">
      <c r="A18" s="184"/>
      <c r="B18" s="186"/>
      <c r="C18" s="236"/>
      <c r="D18" s="187"/>
      <c r="E18" s="169"/>
      <c r="F18" s="170"/>
      <c r="G18" s="170"/>
      <c r="H18" s="170"/>
      <c r="I18" s="243"/>
      <c r="J18" s="185">
        <v>2</v>
      </c>
      <c r="K18" s="188"/>
      <c r="L18" s="187"/>
      <c r="M18" s="169"/>
      <c r="N18" s="170"/>
      <c r="O18" s="170"/>
      <c r="P18" s="170"/>
      <c r="Q18" s="187"/>
      <c r="R18" s="169"/>
      <c r="S18" s="170"/>
      <c r="T18" s="170"/>
      <c r="U18" s="170"/>
      <c r="V18" s="187"/>
      <c r="W18" s="248"/>
      <c r="X18" s="166">
        <f t="shared" si="2"/>
        <v>0</v>
      </c>
      <c r="Y18" s="166" t="str">
        <f t="shared" si="1"/>
        <v>ungleich</v>
      </c>
    </row>
    <row r="19" spans="1:25" s="136" customFormat="1" ht="18" x14ac:dyDescent="0.2">
      <c r="A19" s="184"/>
      <c r="B19" s="168"/>
      <c r="C19" s="233"/>
      <c r="D19" s="169"/>
      <c r="E19" s="169"/>
      <c r="F19" s="170"/>
      <c r="G19" s="170"/>
      <c r="H19" s="170"/>
      <c r="I19" s="240"/>
      <c r="J19" s="185">
        <v>2</v>
      </c>
      <c r="K19" s="171"/>
      <c r="L19" s="169"/>
      <c r="M19" s="169"/>
      <c r="N19" s="170"/>
      <c r="O19" s="170"/>
      <c r="P19" s="170"/>
      <c r="Q19" s="169"/>
      <c r="R19" s="169"/>
      <c r="S19" s="170"/>
      <c r="T19" s="170"/>
      <c r="U19" s="170"/>
      <c r="V19" s="169"/>
      <c r="W19" s="248"/>
      <c r="X19" s="166">
        <f t="shared" si="2"/>
        <v>0</v>
      </c>
      <c r="Y19" s="166" t="str">
        <f t="shared" si="1"/>
        <v>ungleich</v>
      </c>
    </row>
    <row r="20" spans="1:25" s="136" customFormat="1" ht="18" x14ac:dyDescent="0.2">
      <c r="A20" s="184"/>
      <c r="B20" s="186"/>
      <c r="C20" s="236"/>
      <c r="D20" s="187"/>
      <c r="E20" s="169"/>
      <c r="F20" s="170"/>
      <c r="G20" s="170"/>
      <c r="H20" s="170"/>
      <c r="I20" s="243"/>
      <c r="J20" s="185">
        <v>2</v>
      </c>
      <c r="K20" s="188"/>
      <c r="L20" s="187"/>
      <c r="M20" s="169"/>
      <c r="N20" s="170"/>
      <c r="O20" s="170"/>
      <c r="P20" s="170"/>
      <c r="Q20" s="187"/>
      <c r="R20" s="169"/>
      <c r="S20" s="170"/>
      <c r="T20" s="170"/>
      <c r="U20" s="170"/>
      <c r="V20" s="187"/>
      <c r="W20" s="248"/>
      <c r="X20" s="166">
        <f t="shared" si="2"/>
        <v>0</v>
      </c>
      <c r="Y20" s="166" t="str">
        <f t="shared" si="1"/>
        <v>ungleich</v>
      </c>
    </row>
    <row r="21" spans="1:25" s="136" customFormat="1" ht="18.75" thickBot="1" x14ac:dyDescent="0.25">
      <c r="A21" s="189"/>
      <c r="B21" s="173"/>
      <c r="C21" s="234"/>
      <c r="D21" s="174"/>
      <c r="E21" s="174"/>
      <c r="F21" s="175"/>
      <c r="G21" s="175"/>
      <c r="H21" s="175"/>
      <c r="I21" s="241"/>
      <c r="J21" s="190">
        <v>2</v>
      </c>
      <c r="K21" s="176"/>
      <c r="L21" s="174"/>
      <c r="M21" s="174"/>
      <c r="N21" s="175"/>
      <c r="O21" s="175"/>
      <c r="P21" s="175"/>
      <c r="Q21" s="174"/>
      <c r="R21" s="174"/>
      <c r="S21" s="175"/>
      <c r="T21" s="175"/>
      <c r="U21" s="175"/>
      <c r="V21" s="174"/>
      <c r="W21" s="249"/>
      <c r="X21" s="166">
        <f t="shared" si="2"/>
        <v>0</v>
      </c>
      <c r="Y21" s="166" t="str">
        <f t="shared" si="1"/>
        <v>ungleich</v>
      </c>
    </row>
    <row r="22" spans="1:25" s="136" customFormat="1" ht="18" x14ac:dyDescent="0.2">
      <c r="A22" s="177"/>
      <c r="B22" s="191"/>
      <c r="C22" s="237"/>
      <c r="D22" s="180"/>
      <c r="E22" s="180"/>
      <c r="F22" s="180"/>
      <c r="G22" s="181"/>
      <c r="H22" s="181"/>
      <c r="I22" s="244"/>
      <c r="J22" s="192">
        <v>3</v>
      </c>
      <c r="K22" s="193"/>
      <c r="L22" s="180"/>
      <c r="M22" s="180"/>
      <c r="N22" s="180"/>
      <c r="O22" s="181"/>
      <c r="P22" s="181"/>
      <c r="Q22" s="180"/>
      <c r="R22" s="180"/>
      <c r="S22" s="180"/>
      <c r="T22" s="181"/>
      <c r="U22" s="181"/>
      <c r="V22" s="180"/>
      <c r="W22" s="250"/>
      <c r="X22" s="166">
        <f>COUNTIF(G22:H22,"ja")+COUNTIF(O22:P22,"ja")+COUNTIF(T22:U22,"ja")</f>
        <v>0</v>
      </c>
      <c r="Y22" s="166" t="str">
        <f t="shared" si="1"/>
        <v>ungleich</v>
      </c>
    </row>
    <row r="23" spans="1:25" s="136" customFormat="1" ht="18" x14ac:dyDescent="0.2">
      <c r="A23" s="184"/>
      <c r="B23" s="168"/>
      <c r="C23" s="233"/>
      <c r="D23" s="169"/>
      <c r="E23" s="169"/>
      <c r="F23" s="169"/>
      <c r="G23" s="170"/>
      <c r="H23" s="170"/>
      <c r="I23" s="240"/>
      <c r="J23" s="194">
        <v>3</v>
      </c>
      <c r="K23" s="171"/>
      <c r="L23" s="169"/>
      <c r="M23" s="169"/>
      <c r="N23" s="169"/>
      <c r="O23" s="170"/>
      <c r="P23" s="170"/>
      <c r="Q23" s="169"/>
      <c r="R23" s="169"/>
      <c r="S23" s="169"/>
      <c r="T23" s="170"/>
      <c r="U23" s="170"/>
      <c r="V23" s="169"/>
      <c r="W23" s="248"/>
      <c r="X23" s="166">
        <f t="shared" ref="X23:X29" si="3">COUNTIF(G23:H23,"ja")+COUNTIF(O23:P23,"ja")+COUNTIF(T23:U23,"ja")</f>
        <v>0</v>
      </c>
      <c r="Y23" s="166" t="str">
        <f t="shared" si="1"/>
        <v>ungleich</v>
      </c>
    </row>
    <row r="24" spans="1:25" s="136" customFormat="1" ht="18" x14ac:dyDescent="0.2">
      <c r="A24" s="184"/>
      <c r="B24" s="168"/>
      <c r="C24" s="233"/>
      <c r="D24" s="169"/>
      <c r="E24" s="169"/>
      <c r="F24" s="169"/>
      <c r="G24" s="170"/>
      <c r="H24" s="170"/>
      <c r="I24" s="240"/>
      <c r="J24" s="194">
        <v>3</v>
      </c>
      <c r="K24" s="171"/>
      <c r="L24" s="169"/>
      <c r="M24" s="169"/>
      <c r="N24" s="169"/>
      <c r="O24" s="170"/>
      <c r="P24" s="170"/>
      <c r="Q24" s="169"/>
      <c r="R24" s="169"/>
      <c r="S24" s="169"/>
      <c r="T24" s="170"/>
      <c r="U24" s="170"/>
      <c r="V24" s="169"/>
      <c r="W24" s="248"/>
      <c r="X24" s="166">
        <f t="shared" si="3"/>
        <v>0</v>
      </c>
      <c r="Y24" s="166" t="str">
        <f t="shared" si="1"/>
        <v>ungleich</v>
      </c>
    </row>
    <row r="25" spans="1:25" s="136" customFormat="1" ht="18" x14ac:dyDescent="0.2">
      <c r="A25" s="184"/>
      <c r="B25" s="168"/>
      <c r="C25" s="233"/>
      <c r="D25" s="169"/>
      <c r="E25" s="169"/>
      <c r="F25" s="169"/>
      <c r="G25" s="170"/>
      <c r="H25" s="170"/>
      <c r="I25" s="240"/>
      <c r="J25" s="194">
        <v>3</v>
      </c>
      <c r="K25" s="171"/>
      <c r="L25" s="169"/>
      <c r="M25" s="169"/>
      <c r="N25" s="169"/>
      <c r="O25" s="170"/>
      <c r="P25" s="170"/>
      <c r="Q25" s="169"/>
      <c r="R25" s="169"/>
      <c r="S25" s="169"/>
      <c r="T25" s="170"/>
      <c r="U25" s="170"/>
      <c r="V25" s="169"/>
      <c r="W25" s="248"/>
      <c r="X25" s="166">
        <f t="shared" si="3"/>
        <v>0</v>
      </c>
      <c r="Y25" s="166" t="str">
        <f t="shared" si="1"/>
        <v>ungleich</v>
      </c>
    </row>
    <row r="26" spans="1:25" s="136" customFormat="1" ht="18" x14ac:dyDescent="0.2">
      <c r="A26" s="184"/>
      <c r="B26" s="168"/>
      <c r="C26" s="233"/>
      <c r="D26" s="169"/>
      <c r="E26" s="169"/>
      <c r="F26" s="169"/>
      <c r="G26" s="170"/>
      <c r="H26" s="170"/>
      <c r="I26" s="240"/>
      <c r="J26" s="194">
        <v>3</v>
      </c>
      <c r="K26" s="171"/>
      <c r="L26" s="169"/>
      <c r="M26" s="169"/>
      <c r="N26" s="169"/>
      <c r="O26" s="170"/>
      <c r="P26" s="170"/>
      <c r="Q26" s="169"/>
      <c r="R26" s="169"/>
      <c r="S26" s="169"/>
      <c r="T26" s="170"/>
      <c r="U26" s="170"/>
      <c r="V26" s="169"/>
      <c r="W26" s="248"/>
      <c r="X26" s="166">
        <f t="shared" si="3"/>
        <v>0</v>
      </c>
      <c r="Y26" s="166" t="str">
        <f t="shared" si="1"/>
        <v>ungleich</v>
      </c>
    </row>
    <row r="27" spans="1:25" s="136" customFormat="1" ht="18" x14ac:dyDescent="0.2">
      <c r="A27" s="184"/>
      <c r="B27" s="168"/>
      <c r="C27" s="233"/>
      <c r="D27" s="169"/>
      <c r="E27" s="169"/>
      <c r="F27" s="169"/>
      <c r="G27" s="170"/>
      <c r="H27" s="170"/>
      <c r="I27" s="240"/>
      <c r="J27" s="194">
        <v>3</v>
      </c>
      <c r="K27" s="171"/>
      <c r="L27" s="169"/>
      <c r="M27" s="169"/>
      <c r="N27" s="169"/>
      <c r="O27" s="170"/>
      <c r="P27" s="170"/>
      <c r="Q27" s="169"/>
      <c r="R27" s="169"/>
      <c r="S27" s="169"/>
      <c r="T27" s="170"/>
      <c r="U27" s="170"/>
      <c r="V27" s="169"/>
      <c r="W27" s="248"/>
      <c r="X27" s="166">
        <f t="shared" si="3"/>
        <v>0</v>
      </c>
      <c r="Y27" s="166" t="str">
        <f t="shared" si="1"/>
        <v>ungleich</v>
      </c>
    </row>
    <row r="28" spans="1:25" s="136" customFormat="1" ht="18" x14ac:dyDescent="0.2">
      <c r="A28" s="184"/>
      <c r="B28" s="168"/>
      <c r="C28" s="233"/>
      <c r="D28" s="169"/>
      <c r="E28" s="169"/>
      <c r="F28" s="169"/>
      <c r="G28" s="170"/>
      <c r="H28" s="170"/>
      <c r="I28" s="240"/>
      <c r="J28" s="194">
        <v>3</v>
      </c>
      <c r="K28" s="171"/>
      <c r="L28" s="169"/>
      <c r="M28" s="169"/>
      <c r="N28" s="169"/>
      <c r="O28" s="170"/>
      <c r="P28" s="170"/>
      <c r="Q28" s="169"/>
      <c r="R28" s="169"/>
      <c r="S28" s="169"/>
      <c r="T28" s="170"/>
      <c r="U28" s="170"/>
      <c r="V28" s="169"/>
      <c r="W28" s="248"/>
      <c r="X28" s="166">
        <f t="shared" si="3"/>
        <v>0</v>
      </c>
      <c r="Y28" s="166" t="str">
        <f t="shared" si="1"/>
        <v>ungleich</v>
      </c>
    </row>
    <row r="29" spans="1:25" s="136" customFormat="1" ht="18.75" thickBot="1" x14ac:dyDescent="0.25">
      <c r="A29" s="195"/>
      <c r="B29" s="196"/>
      <c r="C29" s="238"/>
      <c r="D29" s="197"/>
      <c r="E29" s="197"/>
      <c r="F29" s="197"/>
      <c r="G29" s="198"/>
      <c r="H29" s="198"/>
      <c r="I29" s="245"/>
      <c r="J29" s="199">
        <v>3</v>
      </c>
      <c r="K29" s="200"/>
      <c r="L29" s="197"/>
      <c r="M29" s="197"/>
      <c r="N29" s="197"/>
      <c r="O29" s="198"/>
      <c r="P29" s="198"/>
      <c r="Q29" s="197"/>
      <c r="R29" s="197"/>
      <c r="S29" s="197"/>
      <c r="T29" s="198"/>
      <c r="U29" s="198"/>
      <c r="V29" s="197"/>
      <c r="W29" s="251"/>
      <c r="X29" s="166">
        <f t="shared" si="3"/>
        <v>0</v>
      </c>
      <c r="Y29" s="166" t="str">
        <f t="shared" si="1"/>
        <v>ungleich</v>
      </c>
    </row>
    <row r="30" spans="1:25" s="136" customFormat="1" ht="18" x14ac:dyDescent="0.2">
      <c r="A30" s="160"/>
      <c r="B30" s="161"/>
      <c r="C30" s="232"/>
      <c r="D30" s="162"/>
      <c r="E30" s="162"/>
      <c r="F30" s="162"/>
      <c r="G30" s="162"/>
      <c r="H30" s="163"/>
      <c r="I30" s="239"/>
      <c r="J30" s="201">
        <v>4</v>
      </c>
      <c r="K30" s="165"/>
      <c r="L30" s="162"/>
      <c r="M30" s="162"/>
      <c r="N30" s="162"/>
      <c r="O30" s="162"/>
      <c r="P30" s="163"/>
      <c r="Q30" s="162"/>
      <c r="R30" s="162"/>
      <c r="S30" s="162"/>
      <c r="T30" s="162"/>
      <c r="U30" s="163"/>
      <c r="V30" s="162"/>
      <c r="W30" s="247"/>
      <c r="X30" s="166">
        <f>COUNTIF(H30,"ja")+COUNTIF(P30,"ja")+COUNTIF(U30,"ja")</f>
        <v>0</v>
      </c>
      <c r="Y30" s="166" t="str">
        <f t="shared" si="1"/>
        <v>ungleich</v>
      </c>
    </row>
    <row r="31" spans="1:25" s="136" customFormat="1" ht="18" x14ac:dyDescent="0.2">
      <c r="A31" s="167"/>
      <c r="B31" s="168"/>
      <c r="C31" s="233"/>
      <c r="D31" s="169"/>
      <c r="E31" s="169"/>
      <c r="F31" s="169"/>
      <c r="G31" s="169"/>
      <c r="H31" s="170"/>
      <c r="I31" s="240"/>
      <c r="J31" s="202">
        <v>4</v>
      </c>
      <c r="K31" s="171"/>
      <c r="L31" s="169"/>
      <c r="M31" s="169"/>
      <c r="N31" s="169"/>
      <c r="O31" s="169"/>
      <c r="P31" s="170"/>
      <c r="Q31" s="169"/>
      <c r="R31" s="169"/>
      <c r="S31" s="169"/>
      <c r="T31" s="169"/>
      <c r="U31" s="170"/>
      <c r="V31" s="169"/>
      <c r="W31" s="248"/>
      <c r="X31" s="166">
        <f t="shared" ref="X31:X37" si="4">COUNTIF(H31,"ja")+COUNTIF(P31,"ja")+COUNTIF(U31,"ja")</f>
        <v>0</v>
      </c>
      <c r="Y31" s="166" t="str">
        <f t="shared" si="1"/>
        <v>ungleich</v>
      </c>
    </row>
    <row r="32" spans="1:25" s="136" customFormat="1" ht="18" x14ac:dyDescent="0.2">
      <c r="A32" s="167"/>
      <c r="B32" s="168"/>
      <c r="C32" s="233"/>
      <c r="D32" s="169"/>
      <c r="E32" s="169"/>
      <c r="F32" s="169"/>
      <c r="G32" s="169"/>
      <c r="H32" s="170"/>
      <c r="I32" s="240"/>
      <c r="J32" s="202">
        <v>4</v>
      </c>
      <c r="K32" s="171"/>
      <c r="L32" s="169"/>
      <c r="M32" s="169"/>
      <c r="N32" s="169"/>
      <c r="O32" s="169"/>
      <c r="P32" s="170"/>
      <c r="Q32" s="169"/>
      <c r="R32" s="169"/>
      <c r="S32" s="169"/>
      <c r="T32" s="169"/>
      <c r="U32" s="170"/>
      <c r="V32" s="203"/>
      <c r="W32" s="248"/>
      <c r="X32" s="166">
        <f t="shared" si="4"/>
        <v>0</v>
      </c>
      <c r="Y32" s="166" t="str">
        <f t="shared" si="1"/>
        <v>ungleich</v>
      </c>
    </row>
    <row r="33" spans="1:26" s="136" customFormat="1" ht="18" x14ac:dyDescent="0.2">
      <c r="A33" s="167"/>
      <c r="B33" s="168"/>
      <c r="C33" s="233"/>
      <c r="D33" s="169"/>
      <c r="E33" s="169"/>
      <c r="F33" s="169"/>
      <c r="G33" s="169"/>
      <c r="H33" s="170"/>
      <c r="I33" s="240"/>
      <c r="J33" s="202">
        <v>4</v>
      </c>
      <c r="K33" s="171"/>
      <c r="L33" s="169"/>
      <c r="M33" s="169"/>
      <c r="N33" s="169"/>
      <c r="O33" s="169"/>
      <c r="P33" s="170"/>
      <c r="Q33" s="169"/>
      <c r="R33" s="169"/>
      <c r="S33" s="169"/>
      <c r="T33" s="169"/>
      <c r="U33" s="170"/>
      <c r="V33" s="203"/>
      <c r="W33" s="248"/>
      <c r="X33" s="166">
        <f t="shared" si="4"/>
        <v>0</v>
      </c>
      <c r="Y33" s="166" t="str">
        <f t="shared" si="1"/>
        <v>ungleich</v>
      </c>
    </row>
    <row r="34" spans="1:26" s="136" customFormat="1" ht="18" x14ac:dyDescent="0.2">
      <c r="A34" s="167"/>
      <c r="B34" s="168"/>
      <c r="C34" s="233"/>
      <c r="D34" s="169"/>
      <c r="E34" s="169"/>
      <c r="F34" s="169"/>
      <c r="G34" s="169"/>
      <c r="H34" s="170"/>
      <c r="I34" s="240"/>
      <c r="J34" s="202">
        <v>4</v>
      </c>
      <c r="K34" s="171"/>
      <c r="L34" s="169"/>
      <c r="M34" s="169"/>
      <c r="N34" s="169"/>
      <c r="O34" s="169"/>
      <c r="P34" s="170"/>
      <c r="Q34" s="169"/>
      <c r="R34" s="169"/>
      <c r="S34" s="169"/>
      <c r="T34" s="169"/>
      <c r="U34" s="170"/>
      <c r="V34" s="169"/>
      <c r="W34" s="248"/>
      <c r="X34" s="166">
        <f t="shared" si="4"/>
        <v>0</v>
      </c>
      <c r="Y34" s="166" t="str">
        <f t="shared" si="1"/>
        <v>ungleich</v>
      </c>
    </row>
    <row r="35" spans="1:26" s="136" customFormat="1" ht="18" x14ac:dyDescent="0.2">
      <c r="A35" s="167"/>
      <c r="B35" s="168"/>
      <c r="C35" s="233"/>
      <c r="D35" s="169"/>
      <c r="E35" s="169"/>
      <c r="F35" s="169"/>
      <c r="G35" s="169"/>
      <c r="H35" s="170"/>
      <c r="I35" s="240"/>
      <c r="J35" s="202">
        <v>4</v>
      </c>
      <c r="K35" s="171"/>
      <c r="L35" s="169"/>
      <c r="M35" s="169"/>
      <c r="N35" s="169"/>
      <c r="O35" s="169"/>
      <c r="P35" s="170"/>
      <c r="Q35" s="169"/>
      <c r="R35" s="169"/>
      <c r="S35" s="169"/>
      <c r="T35" s="169"/>
      <c r="U35" s="170"/>
      <c r="V35" s="169"/>
      <c r="W35" s="248"/>
      <c r="X35" s="166">
        <f t="shared" si="4"/>
        <v>0</v>
      </c>
      <c r="Y35" s="166" t="str">
        <f t="shared" si="1"/>
        <v>ungleich</v>
      </c>
    </row>
    <row r="36" spans="1:26" s="136" customFormat="1" ht="18" x14ac:dyDescent="0.2">
      <c r="A36" s="167"/>
      <c r="B36" s="168"/>
      <c r="C36" s="233"/>
      <c r="D36" s="169"/>
      <c r="E36" s="169"/>
      <c r="F36" s="169"/>
      <c r="G36" s="169"/>
      <c r="H36" s="170"/>
      <c r="I36" s="240"/>
      <c r="J36" s="202">
        <v>4</v>
      </c>
      <c r="K36" s="171"/>
      <c r="L36" s="169"/>
      <c r="M36" s="169"/>
      <c r="N36" s="169"/>
      <c r="O36" s="169"/>
      <c r="P36" s="170"/>
      <c r="Q36" s="169"/>
      <c r="R36" s="169"/>
      <c r="S36" s="169"/>
      <c r="T36" s="169"/>
      <c r="U36" s="170"/>
      <c r="V36" s="203"/>
      <c r="W36" s="248"/>
      <c r="X36" s="166">
        <f t="shared" si="4"/>
        <v>0</v>
      </c>
      <c r="Y36" s="166" t="str">
        <f t="shared" si="1"/>
        <v>ungleich</v>
      </c>
    </row>
    <row r="37" spans="1:26" s="136" customFormat="1" ht="18.75" thickBot="1" x14ac:dyDescent="0.25">
      <c r="A37" s="172"/>
      <c r="B37" s="173"/>
      <c r="C37" s="234"/>
      <c r="D37" s="174"/>
      <c r="E37" s="197"/>
      <c r="F37" s="197"/>
      <c r="G37" s="197"/>
      <c r="H37" s="175"/>
      <c r="I37" s="241"/>
      <c r="J37" s="204">
        <v>4</v>
      </c>
      <c r="K37" s="176"/>
      <c r="L37" s="174"/>
      <c r="M37" s="174"/>
      <c r="N37" s="174"/>
      <c r="O37" s="174"/>
      <c r="P37" s="175"/>
      <c r="Q37" s="174"/>
      <c r="R37" s="174"/>
      <c r="S37" s="174"/>
      <c r="T37" s="174"/>
      <c r="U37" s="175"/>
      <c r="V37" s="205"/>
      <c r="W37" s="248"/>
      <c r="X37" s="166">
        <f t="shared" si="4"/>
        <v>0</v>
      </c>
      <c r="Y37" s="166" t="str">
        <f t="shared" si="1"/>
        <v>ungleich</v>
      </c>
    </row>
    <row r="38" spans="1:26" s="136" customFormat="1" ht="18" x14ac:dyDescent="0.2">
      <c r="A38" s="206"/>
      <c r="B38" s="191"/>
      <c r="C38" s="237"/>
      <c r="D38" s="180"/>
      <c r="E38" s="180"/>
      <c r="F38" s="180"/>
      <c r="G38" s="180"/>
      <c r="H38" s="180"/>
      <c r="I38" s="244"/>
      <c r="J38" s="207">
        <v>5</v>
      </c>
      <c r="K38" s="193"/>
      <c r="L38" s="180"/>
      <c r="M38" s="180"/>
      <c r="N38" s="180"/>
      <c r="O38" s="180"/>
      <c r="P38" s="180"/>
      <c r="Q38" s="180"/>
      <c r="R38" s="180"/>
      <c r="S38" s="180"/>
      <c r="T38" s="180"/>
      <c r="U38" s="180"/>
      <c r="V38" s="180"/>
      <c r="W38" s="252"/>
      <c r="X38" s="166"/>
      <c r="Y38" s="208"/>
    </row>
    <row r="39" spans="1:26" s="136" customFormat="1" ht="18" x14ac:dyDescent="0.2">
      <c r="A39" s="167"/>
      <c r="B39" s="168"/>
      <c r="C39" s="233"/>
      <c r="D39" s="169"/>
      <c r="E39" s="169"/>
      <c r="F39" s="169"/>
      <c r="G39" s="169"/>
      <c r="H39" s="169"/>
      <c r="I39" s="240"/>
      <c r="J39" s="209">
        <v>5</v>
      </c>
      <c r="K39" s="171"/>
      <c r="L39" s="169"/>
      <c r="M39" s="169"/>
      <c r="N39" s="169"/>
      <c r="O39" s="169"/>
      <c r="P39" s="169"/>
      <c r="Q39" s="169"/>
      <c r="R39" s="169"/>
      <c r="S39" s="169"/>
      <c r="T39" s="169"/>
      <c r="U39" s="169"/>
      <c r="V39" s="169"/>
      <c r="W39" s="253"/>
      <c r="X39" s="166"/>
      <c r="Y39" s="208"/>
    </row>
    <row r="40" spans="1:26" s="136" customFormat="1" ht="18" x14ac:dyDescent="0.2">
      <c r="A40" s="167"/>
      <c r="B40" s="168"/>
      <c r="C40" s="233"/>
      <c r="D40" s="169"/>
      <c r="E40" s="169"/>
      <c r="F40" s="169"/>
      <c r="G40" s="169"/>
      <c r="H40" s="169"/>
      <c r="I40" s="240"/>
      <c r="J40" s="209">
        <v>5</v>
      </c>
      <c r="K40" s="171"/>
      <c r="L40" s="169"/>
      <c r="M40" s="169"/>
      <c r="N40" s="169"/>
      <c r="O40" s="169"/>
      <c r="P40" s="169"/>
      <c r="Q40" s="169"/>
      <c r="R40" s="169"/>
      <c r="S40" s="169"/>
      <c r="T40" s="169"/>
      <c r="U40" s="169"/>
      <c r="V40" s="169"/>
      <c r="W40" s="253"/>
      <c r="X40" s="166"/>
      <c r="Y40" s="208"/>
    </row>
    <row r="41" spans="1:26" s="136" customFormat="1" ht="18" x14ac:dyDescent="0.2">
      <c r="A41" s="167"/>
      <c r="B41" s="168"/>
      <c r="C41" s="233"/>
      <c r="D41" s="169"/>
      <c r="E41" s="169"/>
      <c r="F41" s="169"/>
      <c r="G41" s="169"/>
      <c r="H41" s="169"/>
      <c r="I41" s="240"/>
      <c r="J41" s="209">
        <v>5</v>
      </c>
      <c r="K41" s="171"/>
      <c r="L41" s="169"/>
      <c r="M41" s="169"/>
      <c r="N41" s="169"/>
      <c r="O41" s="169"/>
      <c r="P41" s="169"/>
      <c r="Q41" s="169"/>
      <c r="R41" s="169"/>
      <c r="S41" s="169"/>
      <c r="T41" s="169"/>
      <c r="U41" s="169"/>
      <c r="V41" s="169"/>
      <c r="W41" s="253"/>
      <c r="X41" s="166"/>
      <c r="Y41" s="208"/>
    </row>
    <row r="42" spans="1:26" s="136" customFormat="1" ht="18" x14ac:dyDescent="0.2">
      <c r="A42" s="167"/>
      <c r="B42" s="168"/>
      <c r="C42" s="233"/>
      <c r="D42" s="169"/>
      <c r="E42" s="169"/>
      <c r="F42" s="169"/>
      <c r="G42" s="169"/>
      <c r="H42" s="169"/>
      <c r="I42" s="240"/>
      <c r="J42" s="209">
        <v>5</v>
      </c>
      <c r="K42" s="171"/>
      <c r="L42" s="169"/>
      <c r="M42" s="169"/>
      <c r="N42" s="169"/>
      <c r="O42" s="169"/>
      <c r="P42" s="169"/>
      <c r="Q42" s="169"/>
      <c r="R42" s="169"/>
      <c r="S42" s="169"/>
      <c r="T42" s="169"/>
      <c r="U42" s="169"/>
      <c r="V42" s="169"/>
      <c r="W42" s="253"/>
      <c r="X42" s="166"/>
      <c r="Y42" s="208"/>
    </row>
    <row r="43" spans="1:26" s="136" customFormat="1" ht="18" x14ac:dyDescent="0.2">
      <c r="A43" s="167"/>
      <c r="B43" s="168"/>
      <c r="C43" s="233"/>
      <c r="D43" s="169"/>
      <c r="E43" s="169"/>
      <c r="F43" s="169"/>
      <c r="G43" s="169"/>
      <c r="H43" s="169"/>
      <c r="I43" s="240"/>
      <c r="J43" s="209">
        <v>5</v>
      </c>
      <c r="K43" s="171"/>
      <c r="L43" s="169"/>
      <c r="M43" s="169"/>
      <c r="N43" s="169"/>
      <c r="O43" s="169"/>
      <c r="P43" s="169"/>
      <c r="Q43" s="169"/>
      <c r="R43" s="169"/>
      <c r="S43" s="169"/>
      <c r="T43" s="169"/>
      <c r="U43" s="169"/>
      <c r="V43" s="169"/>
      <c r="W43" s="253"/>
      <c r="X43" s="166"/>
      <c r="Y43" s="208"/>
    </row>
    <row r="44" spans="1:26" s="136" customFormat="1" ht="18" x14ac:dyDescent="0.2">
      <c r="A44" s="167"/>
      <c r="B44" s="168"/>
      <c r="C44" s="233"/>
      <c r="D44" s="169"/>
      <c r="E44" s="169"/>
      <c r="F44" s="169"/>
      <c r="G44" s="169"/>
      <c r="H44" s="169"/>
      <c r="I44" s="240"/>
      <c r="J44" s="209">
        <v>5</v>
      </c>
      <c r="K44" s="171"/>
      <c r="L44" s="169"/>
      <c r="M44" s="169"/>
      <c r="N44" s="169"/>
      <c r="O44" s="169"/>
      <c r="P44" s="169"/>
      <c r="Q44" s="169"/>
      <c r="R44" s="169"/>
      <c r="S44" s="169"/>
      <c r="T44" s="169"/>
      <c r="U44" s="169"/>
      <c r="V44" s="169"/>
      <c r="W44" s="253"/>
      <c r="X44" s="166"/>
      <c r="Y44" s="208"/>
    </row>
    <row r="45" spans="1:26" s="136" customFormat="1" ht="18.75" thickBot="1" x14ac:dyDescent="0.25">
      <c r="A45" s="210"/>
      <c r="B45" s="196"/>
      <c r="C45" s="238"/>
      <c r="D45" s="197"/>
      <c r="E45" s="197"/>
      <c r="F45" s="197"/>
      <c r="G45" s="197"/>
      <c r="H45" s="197"/>
      <c r="I45" s="246"/>
      <c r="J45" s="211">
        <v>5</v>
      </c>
      <c r="K45" s="200"/>
      <c r="L45" s="197"/>
      <c r="M45" s="197"/>
      <c r="N45" s="197"/>
      <c r="O45" s="197"/>
      <c r="P45" s="197"/>
      <c r="Q45" s="197"/>
      <c r="R45" s="197"/>
      <c r="S45" s="197"/>
      <c r="T45" s="197"/>
      <c r="U45" s="197"/>
      <c r="V45" s="197"/>
      <c r="W45" s="254"/>
      <c r="X45" s="166"/>
      <c r="Y45" s="208"/>
    </row>
    <row r="46" spans="1:26" ht="24" customHeight="1" x14ac:dyDescent="0.2"/>
    <row r="47" spans="1:26" s="158" customFormat="1" ht="69" customHeight="1" x14ac:dyDescent="0.2">
      <c r="A47" s="277"/>
      <c r="B47" s="277"/>
      <c r="C47" s="277"/>
      <c r="D47" s="277"/>
      <c r="E47" s="277"/>
      <c r="F47" s="277"/>
      <c r="G47" s="213"/>
      <c r="H47" s="277"/>
      <c r="I47" s="277"/>
      <c r="J47" s="277"/>
      <c r="K47" s="277"/>
      <c r="L47" s="277"/>
      <c r="M47" s="277"/>
      <c r="N47" s="277"/>
      <c r="O47" s="277"/>
      <c r="Q47" s="278"/>
      <c r="R47" s="278"/>
      <c r="S47" s="278"/>
      <c r="T47" s="278"/>
      <c r="U47" s="278"/>
      <c r="V47" s="278"/>
      <c r="W47" s="212"/>
      <c r="X47" s="212"/>
      <c r="Y47" s="214"/>
      <c r="Z47" s="212"/>
    </row>
    <row r="48" spans="1:26" x14ac:dyDescent="0.2">
      <c r="A48" s="266" t="s">
        <v>75</v>
      </c>
      <c r="B48" s="266"/>
      <c r="C48" s="266"/>
      <c r="D48" s="266"/>
      <c r="E48" s="266"/>
      <c r="F48" s="266"/>
      <c r="H48" s="266" t="s">
        <v>76</v>
      </c>
      <c r="I48" s="266"/>
      <c r="J48" s="266"/>
      <c r="K48" s="266"/>
      <c r="L48" s="266"/>
      <c r="M48" s="266"/>
      <c r="N48" s="266"/>
      <c r="O48" s="266"/>
      <c r="Q48" s="132" t="s">
        <v>77</v>
      </c>
      <c r="X48" s="212"/>
      <c r="Y48" s="214"/>
      <c r="Z48" s="212"/>
    </row>
    <row r="49" spans="8:26" x14ac:dyDescent="0.2">
      <c r="H49" s="266" t="s">
        <v>78</v>
      </c>
      <c r="I49" s="266"/>
      <c r="J49" s="266"/>
      <c r="K49" s="266"/>
      <c r="L49" s="266"/>
      <c r="M49" s="266"/>
      <c r="N49" s="266"/>
      <c r="O49" s="266"/>
      <c r="X49" s="212"/>
      <c r="Y49" s="214"/>
      <c r="Z49" s="212"/>
    </row>
    <row r="50" spans="8:26" ht="5.25" customHeight="1" x14ac:dyDescent="0.2">
      <c r="X50" s="212"/>
      <c r="Y50" s="214"/>
      <c r="Z50" s="212"/>
    </row>
    <row r="51" spans="8:26" x14ac:dyDescent="0.2">
      <c r="X51" s="212"/>
      <c r="Y51" s="214"/>
      <c r="Z51" s="212"/>
    </row>
    <row r="52" spans="8:26" x14ac:dyDescent="0.2">
      <c r="X52" s="212"/>
      <c r="Y52" s="214"/>
      <c r="Z52" s="212"/>
    </row>
    <row r="53" spans="8:26" x14ac:dyDescent="0.2">
      <c r="X53" s="212"/>
      <c r="Y53" s="214"/>
      <c r="Z53" s="212"/>
    </row>
  </sheetData>
  <sheetProtection algorithmName="SHA-512" hashValue="xOWV+YOm6Ro229vr9GBg5pdQvZLi9CqBdFbtzX0gpqSDmpP3Tmvkl2WDArMg/92V4BH5kTfTMUjSpyx892cvwg==" saltValue="ji1zJ+/7vdqo/e3EgM40zg==" spinCount="100000" sheet="1" objects="1" scenarios="1" selectLockedCells="1"/>
  <mergeCells count="11">
    <mergeCell ref="A48:F48"/>
    <mergeCell ref="H48:O48"/>
    <mergeCell ref="H49:O49"/>
    <mergeCell ref="A2:C2"/>
    <mergeCell ref="D2:I2"/>
    <mergeCell ref="K2:V2"/>
    <mergeCell ref="K3:P3"/>
    <mergeCell ref="Q3:U3"/>
    <mergeCell ref="A47:F47"/>
    <mergeCell ref="H47:O47"/>
    <mergeCell ref="Q47:V47"/>
  </mergeCells>
  <conditionalFormatting sqref="E6:H13 F14:H21 G22:H29 H30:H37">
    <cfRule type="uniqueValues" dxfId="10" priority="11"/>
  </conditionalFormatting>
  <conditionalFormatting sqref="E6:H13 F14:H21 G22:H29 H30:H37">
    <cfRule type="expression" dxfId="9" priority="10">
      <formula>$E$6="ja"</formula>
    </cfRule>
  </conditionalFormatting>
  <conditionalFormatting sqref="W5">
    <cfRule type="expression" dxfId="8" priority="1">
      <formula>W6=ISTLEER+ $X$6&gt;=1</formula>
    </cfRule>
    <cfRule type="expression" dxfId="7" priority="5">
      <formula>$X$6+$X$7+$X$8+$X$9+$X$10+$X$11+$X$12+$X$13+$X$14+$X$15+$X$16+$X$17+$X$18+$X$19+$X$20+$X$21+$X$22+$X$23+$X$24+$X$25+$X$26+$X$27+$X$28+$X$29+$X$30+$X$31+$X$32+$X$33+$X$34+$X$35+$X$36+$X$37+$X$38+$X$39+$X$40+$X$41+$X$42+$X$43+$X$44+$X$45&gt;0</formula>
    </cfRule>
    <cfRule type="expression" dxfId="6" priority="9">
      <formula>$Y$6="gleich"</formula>
    </cfRule>
  </conditionalFormatting>
  <conditionalFormatting sqref="V6:V45">
    <cfRule type="expression" dxfId="5" priority="6">
      <formula>$V$6&gt;65</formula>
    </cfRule>
  </conditionalFormatting>
  <conditionalFormatting sqref="W6:W37">
    <cfRule type="expression" dxfId="4" priority="4">
      <formula>Y6="ungleich"</formula>
    </cfRule>
    <cfRule type="expression" dxfId="3" priority="7">
      <formula>W6&gt;0</formula>
    </cfRule>
    <cfRule type="expression" dxfId="2" priority="8">
      <formula>X6&gt;0</formula>
    </cfRule>
  </conditionalFormatting>
  <conditionalFormatting sqref="A47:F47">
    <cfRule type="expression" dxfId="1" priority="3">
      <formula>$A$47&lt;&gt;""</formula>
    </cfRule>
  </conditionalFormatting>
  <conditionalFormatting sqref="H47:O47">
    <cfRule type="expression" dxfId="0" priority="2">
      <formula>$H$47&lt;&gt;""</formula>
    </cfRule>
  </conditionalFormatting>
  <dataValidations count="1">
    <dataValidation type="decimal" operator="lessThanOrEqual" allowBlank="1" showInputMessage="1" showErrorMessage="1" error="Bitte die Berufserfahrung in Jahren eingeben." sqref="V6:V45">
      <formula1>65</formula1>
    </dataValidation>
  </dataValidations>
  <printOptions horizontalCentered="1"/>
  <pageMargins left="0.11811023622047245" right="0.11811023622047245" top="0.70866141732283472" bottom="0.78740157480314965" header="0.59055118110236227" footer="0.19685039370078741"/>
  <pageSetup paperSize="9" scale="75" orientation="landscape" r:id="rId1"/>
  <headerFooter>
    <oddHeader>&amp;C&amp;"Arial,Standard"Tätigkeits- und Qualitätsnachweis</oddHeader>
    <oddFooter>Seite &amp;P von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x14:formula1>
            <xm:f>drop_Down!$A$1:$A$2</xm:f>
          </x14:formula1>
          <xm:sqref>B6:B45</xm:sqref>
        </x14:dataValidation>
        <x14:dataValidation type="list" allowBlank="1" showInputMessage="1" showErrorMessage="1">
          <x14:formula1>
            <xm:f>drop_Down!$C$1:$C$2</xm:f>
          </x14:formula1>
          <xm:sqref>K6:U45 D6:H45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2"/>
  <sheetViews>
    <sheetView workbookViewId="0">
      <selection activeCell="C32" sqref="C32"/>
    </sheetView>
  </sheetViews>
  <sheetFormatPr baseColWidth="10" defaultColWidth="11" defaultRowHeight="12.75" x14ac:dyDescent="0.2"/>
  <cols>
    <col min="1" max="1" width="9.42578125" style="216" bestFit="1" customWidth="1"/>
    <col min="2" max="16384" width="11" style="216"/>
  </cols>
  <sheetData>
    <row r="1" spans="1:3" x14ac:dyDescent="0.2">
      <c r="A1" s="216" t="s">
        <v>93</v>
      </c>
      <c r="C1" s="216" t="s">
        <v>94</v>
      </c>
    </row>
    <row r="2" spans="1:3" x14ac:dyDescent="0.2">
      <c r="A2" s="216" t="s">
        <v>95</v>
      </c>
      <c r="C2" s="216" t="s">
        <v>96</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14999847407452621"/>
    <pageSetUpPr fitToPage="1"/>
  </sheetPr>
  <dimension ref="A1:M56"/>
  <sheetViews>
    <sheetView workbookViewId="0">
      <selection activeCell="A11" sqref="A11:C11"/>
    </sheetView>
  </sheetViews>
  <sheetFormatPr baseColWidth="10" defaultColWidth="11" defaultRowHeight="12.75" x14ac:dyDescent="0.2"/>
  <cols>
    <col min="1" max="1" width="24.42578125" style="216" customWidth="1"/>
    <col min="2" max="2" width="147.42578125" style="216" customWidth="1"/>
    <col min="3" max="3" width="11.140625" style="216" customWidth="1"/>
    <col min="4" max="16384" width="11" style="216"/>
  </cols>
  <sheetData>
    <row r="1" spans="1:13" ht="22.7" customHeight="1" x14ac:dyDescent="0.25">
      <c r="A1" s="279" t="s">
        <v>79</v>
      </c>
      <c r="B1" s="279"/>
      <c r="C1" s="279"/>
      <c r="D1" s="215"/>
      <c r="E1" s="215"/>
      <c r="F1" s="215"/>
      <c r="G1" s="215"/>
      <c r="H1" s="215"/>
      <c r="I1" s="215"/>
      <c r="J1" s="215"/>
    </row>
    <row r="2" spans="1:13" ht="13.5" thickBot="1" x14ac:dyDescent="0.25"/>
    <row r="3" spans="1:13" ht="18" customHeight="1" x14ac:dyDescent="0.2">
      <c r="A3" s="217"/>
      <c r="B3" s="218" t="s">
        <v>80</v>
      </c>
      <c r="C3" s="219" t="s">
        <v>81</v>
      </c>
    </row>
    <row r="4" spans="1:13" ht="38.25" x14ac:dyDescent="0.2">
      <c r="A4" s="220" t="s">
        <v>82</v>
      </c>
      <c r="B4" s="221" t="s">
        <v>83</v>
      </c>
      <c r="C4" s="222">
        <v>53</v>
      </c>
      <c r="M4" s="223"/>
    </row>
    <row r="5" spans="1:13" ht="51" x14ac:dyDescent="0.2">
      <c r="A5" s="220" t="s">
        <v>84</v>
      </c>
      <c r="B5" s="221" t="s">
        <v>85</v>
      </c>
      <c r="C5" s="222">
        <v>35</v>
      </c>
      <c r="M5" s="223"/>
    </row>
    <row r="6" spans="1:13" ht="17.45" customHeight="1" x14ac:dyDescent="0.2">
      <c r="A6" s="220" t="s">
        <v>86</v>
      </c>
      <c r="B6" s="221" t="s">
        <v>87</v>
      </c>
      <c r="C6" s="222">
        <v>25</v>
      </c>
      <c r="M6" s="223"/>
    </row>
    <row r="7" spans="1:13" ht="25.5" x14ac:dyDescent="0.2">
      <c r="A7" s="220" t="s">
        <v>88</v>
      </c>
      <c r="B7" s="221" t="s">
        <v>89</v>
      </c>
      <c r="C7" s="222">
        <v>21</v>
      </c>
      <c r="M7" s="223"/>
    </row>
    <row r="8" spans="1:13" ht="26.25" thickBot="1" x14ac:dyDescent="0.25">
      <c r="A8" s="224" t="s">
        <v>90</v>
      </c>
      <c r="B8" s="225" t="s">
        <v>91</v>
      </c>
      <c r="C8" s="226">
        <v>17</v>
      </c>
      <c r="M8" s="223"/>
    </row>
    <row r="9" spans="1:13" x14ac:dyDescent="0.2">
      <c r="M9" s="223"/>
    </row>
    <row r="10" spans="1:13" x14ac:dyDescent="0.2">
      <c r="M10" s="223"/>
    </row>
    <row r="11" spans="1:13" ht="311.25" customHeight="1" x14ac:dyDescent="0.2">
      <c r="A11" s="280" t="s">
        <v>92</v>
      </c>
      <c r="B11" s="280"/>
      <c r="C11" s="280"/>
      <c r="D11" s="227"/>
      <c r="E11" s="227"/>
      <c r="F11" s="228"/>
      <c r="G11" s="228"/>
      <c r="H11" s="228"/>
      <c r="I11" s="228"/>
      <c r="J11" s="228"/>
      <c r="K11" s="228"/>
      <c r="L11" s="228"/>
      <c r="M11" s="223"/>
    </row>
    <row r="12" spans="1:13" x14ac:dyDescent="0.2">
      <c r="A12" s="227"/>
      <c r="B12" s="227"/>
      <c r="C12" s="227"/>
      <c r="D12" s="227"/>
      <c r="E12" s="227"/>
      <c r="F12" s="228"/>
      <c r="G12" s="228"/>
      <c r="H12" s="228"/>
      <c r="I12" s="228"/>
      <c r="J12" s="228"/>
      <c r="K12" s="228"/>
      <c r="L12" s="228"/>
      <c r="M12" s="223"/>
    </row>
    <row r="13" spans="1:13" x14ac:dyDescent="0.2">
      <c r="A13" s="227"/>
      <c r="B13" s="227"/>
      <c r="C13" s="227"/>
      <c r="D13" s="227"/>
      <c r="E13" s="227"/>
      <c r="F13" s="228"/>
      <c r="G13" s="228"/>
      <c r="H13" s="228"/>
      <c r="I13" s="228"/>
      <c r="J13" s="228"/>
      <c r="K13" s="228"/>
      <c r="L13" s="228"/>
      <c r="M13" s="223"/>
    </row>
    <row r="14" spans="1:13" x14ac:dyDescent="0.2">
      <c r="A14" s="227"/>
      <c r="B14" s="227"/>
      <c r="C14" s="227"/>
      <c r="D14" s="227"/>
      <c r="E14" s="227"/>
      <c r="F14" s="228"/>
      <c r="G14" s="228"/>
      <c r="H14" s="228"/>
      <c r="I14" s="228"/>
      <c r="J14" s="228"/>
      <c r="K14" s="228"/>
      <c r="L14" s="228"/>
      <c r="M14" s="223"/>
    </row>
    <row r="15" spans="1:13" x14ac:dyDescent="0.2">
      <c r="A15" s="227"/>
      <c r="B15" s="227"/>
      <c r="C15" s="227"/>
      <c r="D15" s="227"/>
      <c r="E15" s="227"/>
      <c r="F15" s="228"/>
      <c r="G15" s="228"/>
      <c r="H15" s="228"/>
      <c r="I15" s="228"/>
      <c r="J15" s="228"/>
      <c r="K15" s="228"/>
      <c r="L15" s="228"/>
      <c r="M15" s="223"/>
    </row>
    <row r="16" spans="1:13" x14ac:dyDescent="0.2">
      <c r="A16" s="227"/>
      <c r="B16" s="227"/>
      <c r="C16" s="227"/>
      <c r="D16" s="227"/>
      <c r="E16" s="227"/>
      <c r="F16" s="228"/>
      <c r="G16" s="228"/>
      <c r="H16" s="228"/>
      <c r="I16" s="228"/>
      <c r="J16" s="228"/>
      <c r="K16" s="228"/>
      <c r="L16" s="228"/>
    </row>
    <row r="17" spans="1:12" x14ac:dyDescent="0.2">
      <c r="A17" s="227"/>
      <c r="B17" s="227"/>
      <c r="C17" s="227"/>
      <c r="D17" s="227"/>
      <c r="E17" s="227"/>
      <c r="F17" s="228"/>
      <c r="G17" s="228"/>
      <c r="H17" s="228"/>
      <c r="I17" s="228"/>
      <c r="J17" s="228"/>
      <c r="K17" s="228"/>
      <c r="L17" s="228"/>
    </row>
    <row r="18" spans="1:12" x14ac:dyDescent="0.2">
      <c r="A18" s="227"/>
      <c r="B18" s="227"/>
      <c r="C18" s="227"/>
      <c r="D18" s="227"/>
      <c r="E18" s="227"/>
      <c r="F18" s="228"/>
      <c r="G18" s="228"/>
      <c r="H18" s="228"/>
      <c r="I18" s="228"/>
      <c r="J18" s="228"/>
      <c r="K18" s="228"/>
      <c r="L18" s="228"/>
    </row>
    <row r="19" spans="1:12" x14ac:dyDescent="0.2">
      <c r="A19" s="227"/>
      <c r="B19" s="227"/>
      <c r="C19" s="227"/>
      <c r="D19" s="227"/>
      <c r="E19" s="227"/>
      <c r="F19" s="228"/>
      <c r="G19" s="228"/>
      <c r="H19" s="228"/>
      <c r="I19" s="228"/>
      <c r="J19" s="228"/>
      <c r="K19" s="228"/>
      <c r="L19" s="228"/>
    </row>
    <row r="20" spans="1:12" x14ac:dyDescent="0.2">
      <c r="A20" s="227"/>
      <c r="B20" s="227"/>
      <c r="C20" s="227"/>
      <c r="D20" s="227"/>
      <c r="E20" s="227"/>
      <c r="F20" s="228"/>
      <c r="G20" s="228"/>
      <c r="H20" s="228"/>
      <c r="I20" s="228"/>
      <c r="J20" s="228"/>
      <c r="K20" s="228"/>
      <c r="L20" s="228"/>
    </row>
    <row r="21" spans="1:12" x14ac:dyDescent="0.2">
      <c r="A21" s="227"/>
      <c r="B21" s="227"/>
      <c r="C21" s="227"/>
      <c r="D21" s="227"/>
      <c r="E21" s="227"/>
      <c r="F21" s="228"/>
      <c r="G21" s="228"/>
      <c r="H21" s="228"/>
      <c r="I21" s="228"/>
      <c r="J21" s="228"/>
      <c r="K21" s="228"/>
      <c r="L21" s="228"/>
    </row>
    <row r="22" spans="1:12" x14ac:dyDescent="0.2">
      <c r="A22" s="227"/>
      <c r="B22" s="227"/>
      <c r="C22" s="227"/>
      <c r="D22" s="227"/>
      <c r="E22" s="227"/>
      <c r="F22" s="228"/>
      <c r="G22" s="228"/>
      <c r="H22" s="228"/>
      <c r="I22" s="228"/>
      <c r="J22" s="228"/>
      <c r="K22" s="228"/>
      <c r="L22" s="228"/>
    </row>
    <row r="23" spans="1:12" x14ac:dyDescent="0.2">
      <c r="A23" s="227"/>
      <c r="B23" s="227"/>
      <c r="C23" s="227"/>
      <c r="D23" s="227"/>
      <c r="E23" s="227"/>
      <c r="F23" s="228"/>
      <c r="G23" s="228"/>
      <c r="H23" s="228"/>
      <c r="I23" s="228"/>
      <c r="J23" s="228"/>
      <c r="K23" s="228"/>
      <c r="L23" s="228"/>
    </row>
    <row r="24" spans="1:12" x14ac:dyDescent="0.2">
      <c r="A24" s="227"/>
      <c r="B24" s="227"/>
      <c r="C24" s="227"/>
      <c r="D24" s="227"/>
      <c r="E24" s="227"/>
      <c r="F24" s="228"/>
      <c r="G24" s="228"/>
      <c r="H24" s="228"/>
      <c r="I24" s="228"/>
      <c r="J24" s="228"/>
      <c r="K24" s="228"/>
      <c r="L24" s="228"/>
    </row>
    <row r="25" spans="1:12" x14ac:dyDescent="0.2">
      <c r="A25" s="227"/>
      <c r="B25" s="227"/>
      <c r="C25" s="227"/>
      <c r="D25" s="227"/>
      <c r="E25" s="227"/>
      <c r="F25" s="228"/>
      <c r="G25" s="228"/>
      <c r="H25" s="228"/>
      <c r="I25" s="228"/>
      <c r="J25" s="228"/>
      <c r="K25" s="228"/>
      <c r="L25" s="228"/>
    </row>
    <row r="26" spans="1:12" x14ac:dyDescent="0.2">
      <c r="A26" s="227"/>
      <c r="B26" s="227"/>
      <c r="C26" s="227"/>
      <c r="D26" s="227"/>
      <c r="E26" s="227"/>
      <c r="F26" s="228"/>
      <c r="G26" s="228"/>
      <c r="H26" s="228"/>
      <c r="I26" s="228"/>
      <c r="J26" s="228"/>
      <c r="K26" s="228"/>
      <c r="L26" s="228"/>
    </row>
    <row r="27" spans="1:12" x14ac:dyDescent="0.2">
      <c r="A27" s="227"/>
      <c r="B27" s="227"/>
      <c r="C27" s="227"/>
      <c r="D27" s="227"/>
      <c r="E27" s="227"/>
      <c r="F27" s="228"/>
      <c r="G27" s="228"/>
      <c r="H27" s="228"/>
      <c r="I27" s="228"/>
      <c r="J27" s="228"/>
      <c r="K27" s="228"/>
      <c r="L27" s="228"/>
    </row>
    <row r="28" spans="1:12" x14ac:dyDescent="0.2">
      <c r="A28" s="227"/>
      <c r="B28" s="227"/>
      <c r="C28" s="227"/>
      <c r="D28" s="227"/>
      <c r="E28" s="227"/>
      <c r="F28" s="228"/>
      <c r="G28" s="228"/>
      <c r="H28" s="228"/>
      <c r="I28" s="228"/>
      <c r="J28" s="228"/>
      <c r="K28" s="228"/>
      <c r="L28" s="228"/>
    </row>
    <row r="29" spans="1:12" x14ac:dyDescent="0.2">
      <c r="A29" s="227"/>
      <c r="B29" s="227"/>
      <c r="C29" s="227"/>
      <c r="D29" s="227"/>
      <c r="E29" s="227"/>
      <c r="F29" s="228"/>
      <c r="G29" s="228"/>
      <c r="H29" s="228"/>
      <c r="I29" s="228"/>
      <c r="J29" s="228"/>
      <c r="K29" s="228"/>
      <c r="L29" s="228"/>
    </row>
    <row r="30" spans="1:12" x14ac:dyDescent="0.2">
      <c r="A30" s="227"/>
      <c r="B30" s="227"/>
      <c r="C30" s="227"/>
      <c r="D30" s="227"/>
      <c r="E30" s="227"/>
      <c r="F30" s="228"/>
      <c r="G30" s="228"/>
      <c r="H30" s="228"/>
      <c r="I30" s="228"/>
      <c r="J30" s="228"/>
      <c r="K30" s="228"/>
      <c r="L30" s="228"/>
    </row>
    <row r="31" spans="1:12" x14ac:dyDescent="0.2">
      <c r="A31" s="227"/>
      <c r="B31" s="227"/>
      <c r="C31" s="227"/>
      <c r="D31" s="227"/>
      <c r="E31" s="227"/>
      <c r="F31" s="228"/>
      <c r="G31" s="228"/>
      <c r="H31" s="228"/>
      <c r="I31" s="228"/>
      <c r="J31" s="228"/>
      <c r="K31" s="228"/>
      <c r="L31" s="228"/>
    </row>
    <row r="32" spans="1:12" x14ac:dyDescent="0.2">
      <c r="A32" s="227"/>
      <c r="B32" s="227"/>
      <c r="C32" s="227"/>
      <c r="D32" s="227"/>
      <c r="E32" s="227"/>
      <c r="F32" s="228"/>
      <c r="G32" s="228"/>
      <c r="H32" s="228"/>
      <c r="I32" s="228"/>
      <c r="J32" s="228"/>
      <c r="K32" s="228"/>
      <c r="L32" s="228"/>
    </row>
    <row r="33" spans="1:5" x14ac:dyDescent="0.2">
      <c r="A33" s="227"/>
      <c r="B33" s="227"/>
      <c r="C33" s="227"/>
      <c r="D33" s="227"/>
      <c r="E33" s="227"/>
    </row>
    <row r="34" spans="1:5" x14ac:dyDescent="0.2">
      <c r="A34" s="227"/>
      <c r="B34" s="227"/>
      <c r="C34" s="227"/>
      <c r="D34" s="227"/>
      <c r="E34" s="227"/>
    </row>
    <row r="35" spans="1:5" x14ac:dyDescent="0.2">
      <c r="A35" s="227"/>
      <c r="B35" s="227"/>
      <c r="C35" s="227"/>
      <c r="D35" s="227"/>
      <c r="E35" s="227"/>
    </row>
    <row r="36" spans="1:5" x14ac:dyDescent="0.2">
      <c r="A36" s="227"/>
      <c r="B36" s="227"/>
      <c r="C36" s="227"/>
      <c r="D36" s="227"/>
      <c r="E36" s="227"/>
    </row>
    <row r="37" spans="1:5" x14ac:dyDescent="0.2">
      <c r="A37" s="227"/>
      <c r="B37" s="227"/>
      <c r="C37" s="227"/>
      <c r="D37" s="227"/>
      <c r="E37" s="227"/>
    </row>
    <row r="38" spans="1:5" x14ac:dyDescent="0.2">
      <c r="A38" s="227"/>
      <c r="B38" s="227"/>
      <c r="C38" s="227"/>
      <c r="D38" s="227"/>
      <c r="E38" s="227"/>
    </row>
    <row r="39" spans="1:5" x14ac:dyDescent="0.2">
      <c r="A39" s="227"/>
      <c r="B39" s="227"/>
      <c r="C39" s="227"/>
      <c r="D39" s="227"/>
      <c r="E39" s="227"/>
    </row>
    <row r="40" spans="1:5" x14ac:dyDescent="0.2">
      <c r="A40" s="227"/>
      <c r="B40" s="227"/>
      <c r="C40" s="227"/>
      <c r="D40" s="227"/>
      <c r="E40" s="227"/>
    </row>
    <row r="41" spans="1:5" x14ac:dyDescent="0.2">
      <c r="A41" s="227"/>
      <c r="B41" s="227"/>
      <c r="C41" s="227"/>
      <c r="D41" s="227"/>
      <c r="E41" s="227"/>
    </row>
    <row r="42" spans="1:5" x14ac:dyDescent="0.2">
      <c r="A42" s="227"/>
      <c r="B42" s="227"/>
      <c r="C42" s="227"/>
      <c r="D42" s="227"/>
      <c r="E42" s="227"/>
    </row>
    <row r="43" spans="1:5" x14ac:dyDescent="0.2">
      <c r="A43" s="227"/>
      <c r="B43" s="227"/>
      <c r="C43" s="227"/>
      <c r="D43" s="227"/>
      <c r="E43" s="227"/>
    </row>
    <row r="44" spans="1:5" x14ac:dyDescent="0.2">
      <c r="A44" s="227"/>
      <c r="B44" s="227"/>
      <c r="C44" s="227"/>
      <c r="D44" s="227"/>
      <c r="E44" s="227"/>
    </row>
    <row r="45" spans="1:5" x14ac:dyDescent="0.2">
      <c r="A45" s="227"/>
      <c r="B45" s="227"/>
      <c r="C45" s="227"/>
      <c r="D45" s="227"/>
      <c r="E45" s="227"/>
    </row>
    <row r="46" spans="1:5" x14ac:dyDescent="0.2">
      <c r="A46" s="227"/>
      <c r="B46" s="227"/>
      <c r="C46" s="227"/>
      <c r="D46" s="227"/>
      <c r="E46" s="227"/>
    </row>
    <row r="47" spans="1:5" x14ac:dyDescent="0.2">
      <c r="A47" s="227"/>
      <c r="B47" s="227"/>
      <c r="C47" s="227"/>
      <c r="D47" s="227"/>
      <c r="E47" s="227"/>
    </row>
    <row r="48" spans="1:5" x14ac:dyDescent="0.2">
      <c r="A48" s="227"/>
      <c r="B48" s="227"/>
      <c r="C48" s="227"/>
      <c r="D48" s="227"/>
      <c r="E48" s="227"/>
    </row>
    <row r="49" spans="1:5" x14ac:dyDescent="0.2">
      <c r="A49" s="227"/>
      <c r="B49" s="227"/>
      <c r="C49" s="227"/>
      <c r="D49" s="227"/>
      <c r="E49" s="227"/>
    </row>
    <row r="50" spans="1:5" x14ac:dyDescent="0.2">
      <c r="A50" s="227"/>
      <c r="B50" s="227"/>
      <c r="C50" s="227"/>
      <c r="D50" s="227"/>
      <c r="E50" s="227"/>
    </row>
    <row r="51" spans="1:5" x14ac:dyDescent="0.2">
      <c r="A51" s="227"/>
      <c r="B51" s="227"/>
      <c r="C51" s="227"/>
      <c r="D51" s="227"/>
      <c r="E51" s="227"/>
    </row>
    <row r="52" spans="1:5" x14ac:dyDescent="0.2">
      <c r="A52" s="227"/>
      <c r="B52" s="227"/>
      <c r="C52" s="227"/>
      <c r="D52" s="227"/>
      <c r="E52" s="227"/>
    </row>
    <row r="53" spans="1:5" x14ac:dyDescent="0.2">
      <c r="A53" s="227"/>
      <c r="B53" s="227"/>
      <c r="C53" s="227"/>
      <c r="D53" s="227"/>
      <c r="E53" s="227"/>
    </row>
    <row r="54" spans="1:5" x14ac:dyDescent="0.2">
      <c r="A54" s="227"/>
      <c r="B54" s="227"/>
      <c r="C54" s="227"/>
      <c r="D54" s="227"/>
      <c r="E54" s="227"/>
    </row>
    <row r="55" spans="1:5" x14ac:dyDescent="0.2">
      <c r="A55" s="227"/>
      <c r="B55" s="227"/>
      <c r="C55" s="227"/>
      <c r="D55" s="227"/>
      <c r="E55" s="227"/>
    </row>
    <row r="56" spans="1:5" x14ac:dyDescent="0.2">
      <c r="A56" s="227"/>
      <c r="B56" s="227"/>
      <c r="C56" s="227"/>
      <c r="D56" s="227"/>
      <c r="E56" s="227"/>
    </row>
  </sheetData>
  <sheetProtection algorithmName="SHA-512" hashValue="lkUhWfewUv2giCZs5+0kmX49HhplK3lat0VtXLe6+Kr29mqyjNZITC+U6DRWHPQ1+t+Ei8dNUxL024Qr6OmC5Q==" saltValue="9duvtfKsTaIgj+/hE3+aeQ==" spinCount="100000" sheet="1" objects="1" scenarios="1" selectLockedCells="1"/>
  <mergeCells count="2">
    <mergeCell ref="A1:C1"/>
    <mergeCell ref="A11:C11"/>
  </mergeCells>
  <pageMargins left="0.70866141732283472" right="0.70866141732283472" top="0.78740157480314965" bottom="0.78740157480314965" header="0.31496062992125984" footer="0.31496062992125984"/>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H28"/>
  <sheetViews>
    <sheetView zoomScaleNormal="100" workbookViewId="0">
      <selection activeCell="B16" sqref="B16:C16"/>
    </sheetView>
  </sheetViews>
  <sheetFormatPr baseColWidth="10" defaultColWidth="11.42578125" defaultRowHeight="12.75" x14ac:dyDescent="0.2"/>
  <cols>
    <col min="1" max="1" width="9.28515625" style="63" customWidth="1"/>
    <col min="2" max="2" width="9.7109375" style="63" customWidth="1"/>
    <col min="3" max="3" width="54.140625" style="63" customWidth="1"/>
    <col min="4" max="8" width="15.42578125" style="63" customWidth="1"/>
    <col min="9" max="16384" width="11.42578125" style="63"/>
  </cols>
  <sheetData>
    <row r="1" spans="1:8" s="4" customFormat="1" ht="21.2" customHeight="1" x14ac:dyDescent="0.2">
      <c r="A1" s="2" t="s">
        <v>6</v>
      </c>
      <c r="B1" s="2"/>
      <c r="C1" s="2">
        <f>Deckblatt!B2</f>
        <v>0</v>
      </c>
      <c r="D1" s="2"/>
      <c r="E1" s="2"/>
      <c r="F1" s="2"/>
      <c r="G1" s="2"/>
      <c r="H1" s="89"/>
    </row>
    <row r="2" spans="1:8" s="4" customFormat="1" ht="21.2" customHeight="1" x14ac:dyDescent="0.2">
      <c r="A2" s="2"/>
      <c r="B2" s="2"/>
      <c r="C2" s="5"/>
      <c r="D2" s="2"/>
      <c r="E2" s="2"/>
      <c r="F2" s="2"/>
      <c r="G2" s="2"/>
      <c r="H2" s="89"/>
    </row>
    <row r="3" spans="1:8" s="4" customFormat="1" ht="21.2" customHeight="1" thickBot="1" x14ac:dyDescent="0.25">
      <c r="A3" s="2"/>
      <c r="B3" s="2"/>
      <c r="C3" s="5"/>
      <c r="D3" s="2"/>
      <c r="E3" s="2"/>
      <c r="F3" s="2"/>
      <c r="G3" s="2"/>
      <c r="H3" s="89"/>
    </row>
    <row r="4" spans="1:8" ht="21.75" customHeight="1" x14ac:dyDescent="0.2">
      <c r="A4" s="282" t="s">
        <v>0</v>
      </c>
      <c r="B4" s="283"/>
      <c r="C4" s="283"/>
      <c r="D4" s="283"/>
      <c r="E4" s="283"/>
      <c r="F4" s="283"/>
      <c r="G4" s="283"/>
      <c r="H4" s="284"/>
    </row>
    <row r="5" spans="1:8" ht="12.75" customHeight="1" x14ac:dyDescent="0.2">
      <c r="A5" s="289" t="s">
        <v>7</v>
      </c>
      <c r="B5" s="288" t="s">
        <v>10</v>
      </c>
      <c r="C5" s="288"/>
      <c r="D5" s="288">
        <v>2017</v>
      </c>
      <c r="E5" s="288">
        <v>2018</v>
      </c>
      <c r="F5" s="288">
        <v>2019</v>
      </c>
      <c r="G5" s="288">
        <v>2020</v>
      </c>
      <c r="H5" s="281" t="s">
        <v>3</v>
      </c>
    </row>
    <row r="6" spans="1:8" ht="33" customHeight="1" x14ac:dyDescent="0.2">
      <c r="A6" s="289"/>
      <c r="B6" s="288"/>
      <c r="C6" s="288"/>
      <c r="D6" s="288"/>
      <c r="E6" s="288"/>
      <c r="F6" s="288"/>
      <c r="G6" s="288"/>
      <c r="H6" s="281"/>
    </row>
    <row r="7" spans="1:8" ht="17.45" customHeight="1" x14ac:dyDescent="0.2">
      <c r="A7" s="90"/>
      <c r="B7" s="286"/>
      <c r="C7" s="286"/>
      <c r="D7" s="91" t="s">
        <v>5</v>
      </c>
      <c r="E7" s="91" t="s">
        <v>5</v>
      </c>
      <c r="F7" s="91" t="s">
        <v>5</v>
      </c>
      <c r="G7" s="91" t="s">
        <v>5</v>
      </c>
      <c r="H7" s="92" t="s">
        <v>5</v>
      </c>
    </row>
    <row r="8" spans="1:8" ht="17.45" customHeight="1" x14ac:dyDescent="0.2">
      <c r="A8" s="93">
        <v>1</v>
      </c>
      <c r="B8" s="285"/>
      <c r="C8" s="285"/>
      <c r="D8" s="94">
        <v>0</v>
      </c>
      <c r="E8" s="94">
        <v>0</v>
      </c>
      <c r="F8" s="94"/>
      <c r="G8" s="94"/>
      <c r="H8" s="123">
        <f>SUM(D8:G8)</f>
        <v>0</v>
      </c>
    </row>
    <row r="9" spans="1:8" ht="17.45" customHeight="1" x14ac:dyDescent="0.2">
      <c r="A9" s="93">
        <v>2</v>
      </c>
      <c r="B9" s="285"/>
      <c r="C9" s="285"/>
      <c r="D9" s="94">
        <v>0</v>
      </c>
      <c r="E9" s="94">
        <v>0</v>
      </c>
      <c r="F9" s="94"/>
      <c r="G9" s="94"/>
      <c r="H9" s="123">
        <f t="shared" ref="H9:H27" si="0">SUM(D9:G9)</f>
        <v>0</v>
      </c>
    </row>
    <row r="10" spans="1:8" ht="17.45" customHeight="1" x14ac:dyDescent="0.2">
      <c r="A10" s="93">
        <v>3</v>
      </c>
      <c r="B10" s="285"/>
      <c r="C10" s="285"/>
      <c r="D10" s="94"/>
      <c r="E10" s="94"/>
      <c r="F10" s="94"/>
      <c r="G10" s="94"/>
      <c r="H10" s="123">
        <f t="shared" si="0"/>
        <v>0</v>
      </c>
    </row>
    <row r="11" spans="1:8" ht="17.45" customHeight="1" x14ac:dyDescent="0.2">
      <c r="A11" s="93">
        <v>4</v>
      </c>
      <c r="B11" s="285"/>
      <c r="C11" s="285"/>
      <c r="D11" s="94"/>
      <c r="E11" s="94"/>
      <c r="F11" s="94"/>
      <c r="G11" s="94"/>
      <c r="H11" s="123">
        <f t="shared" si="0"/>
        <v>0</v>
      </c>
    </row>
    <row r="12" spans="1:8" ht="17.45" customHeight="1" x14ac:dyDescent="0.2">
      <c r="A12" s="93">
        <v>5</v>
      </c>
      <c r="B12" s="285"/>
      <c r="C12" s="285"/>
      <c r="D12" s="94"/>
      <c r="E12" s="94"/>
      <c r="F12" s="94"/>
      <c r="G12" s="94"/>
      <c r="H12" s="123">
        <f t="shared" si="0"/>
        <v>0</v>
      </c>
    </row>
    <row r="13" spans="1:8" ht="17.45" customHeight="1" x14ac:dyDescent="0.2">
      <c r="A13" s="93">
        <v>6</v>
      </c>
      <c r="B13" s="285"/>
      <c r="C13" s="285"/>
      <c r="D13" s="94"/>
      <c r="E13" s="94"/>
      <c r="F13" s="94"/>
      <c r="G13" s="94"/>
      <c r="H13" s="123">
        <f t="shared" si="0"/>
        <v>0</v>
      </c>
    </row>
    <row r="14" spans="1:8" ht="17.45" customHeight="1" x14ac:dyDescent="0.2">
      <c r="A14" s="93">
        <v>7</v>
      </c>
      <c r="B14" s="285"/>
      <c r="C14" s="285"/>
      <c r="D14" s="94"/>
      <c r="E14" s="94"/>
      <c r="F14" s="94"/>
      <c r="G14" s="94"/>
      <c r="H14" s="123">
        <f t="shared" si="0"/>
        <v>0</v>
      </c>
    </row>
    <row r="15" spans="1:8" ht="17.45" customHeight="1" x14ac:dyDescent="0.2">
      <c r="A15" s="93">
        <v>8</v>
      </c>
      <c r="B15" s="285"/>
      <c r="C15" s="285"/>
      <c r="D15" s="94"/>
      <c r="E15" s="94"/>
      <c r="F15" s="94"/>
      <c r="G15" s="94"/>
      <c r="H15" s="123">
        <f t="shared" si="0"/>
        <v>0</v>
      </c>
    </row>
    <row r="16" spans="1:8" ht="17.45" customHeight="1" x14ac:dyDescent="0.2">
      <c r="A16" s="93">
        <v>9</v>
      </c>
      <c r="B16" s="285"/>
      <c r="C16" s="285"/>
      <c r="D16" s="94"/>
      <c r="E16" s="94"/>
      <c r="F16" s="94"/>
      <c r="G16" s="94"/>
      <c r="H16" s="123">
        <f t="shared" si="0"/>
        <v>0</v>
      </c>
    </row>
    <row r="17" spans="1:8" ht="17.45" customHeight="1" x14ac:dyDescent="0.2">
      <c r="A17" s="95">
        <v>10</v>
      </c>
      <c r="B17" s="285"/>
      <c r="C17" s="285"/>
      <c r="D17" s="94"/>
      <c r="E17" s="94"/>
      <c r="F17" s="94"/>
      <c r="G17" s="94"/>
      <c r="H17" s="123">
        <f t="shared" si="0"/>
        <v>0</v>
      </c>
    </row>
    <row r="18" spans="1:8" ht="17.45" customHeight="1" x14ac:dyDescent="0.2">
      <c r="A18" s="95">
        <v>11</v>
      </c>
      <c r="B18" s="285"/>
      <c r="C18" s="285"/>
      <c r="D18" s="94"/>
      <c r="E18" s="94"/>
      <c r="F18" s="94"/>
      <c r="G18" s="94"/>
      <c r="H18" s="123">
        <f t="shared" si="0"/>
        <v>0</v>
      </c>
    </row>
    <row r="19" spans="1:8" ht="17.45" customHeight="1" x14ac:dyDescent="0.2">
      <c r="A19" s="95">
        <v>12</v>
      </c>
      <c r="B19" s="285"/>
      <c r="C19" s="285"/>
      <c r="D19" s="94"/>
      <c r="E19" s="94"/>
      <c r="F19" s="94"/>
      <c r="G19" s="94"/>
      <c r="H19" s="123">
        <f t="shared" si="0"/>
        <v>0</v>
      </c>
    </row>
    <row r="20" spans="1:8" ht="17.45" customHeight="1" x14ac:dyDescent="0.2">
      <c r="A20" s="95">
        <v>13</v>
      </c>
      <c r="B20" s="285"/>
      <c r="C20" s="285"/>
      <c r="D20" s="94"/>
      <c r="E20" s="94"/>
      <c r="F20" s="94"/>
      <c r="G20" s="94"/>
      <c r="H20" s="123">
        <f t="shared" si="0"/>
        <v>0</v>
      </c>
    </row>
    <row r="21" spans="1:8" ht="17.45" customHeight="1" x14ac:dyDescent="0.2">
      <c r="A21" s="95">
        <v>14</v>
      </c>
      <c r="B21" s="285"/>
      <c r="C21" s="285"/>
      <c r="D21" s="94"/>
      <c r="E21" s="94"/>
      <c r="F21" s="94"/>
      <c r="G21" s="94"/>
      <c r="H21" s="123">
        <f t="shared" si="0"/>
        <v>0</v>
      </c>
    </row>
    <row r="22" spans="1:8" ht="17.45" customHeight="1" x14ac:dyDescent="0.2">
      <c r="A22" s="95">
        <v>15</v>
      </c>
      <c r="B22" s="285"/>
      <c r="C22" s="285"/>
      <c r="D22" s="94"/>
      <c r="E22" s="94"/>
      <c r="F22" s="94"/>
      <c r="G22" s="94"/>
      <c r="H22" s="123">
        <f t="shared" si="0"/>
        <v>0</v>
      </c>
    </row>
    <row r="23" spans="1:8" ht="17.45" customHeight="1" x14ac:dyDescent="0.2">
      <c r="A23" s="95">
        <v>16</v>
      </c>
      <c r="B23" s="285"/>
      <c r="C23" s="285"/>
      <c r="D23" s="94"/>
      <c r="E23" s="94"/>
      <c r="F23" s="94"/>
      <c r="G23" s="94"/>
      <c r="H23" s="123">
        <f t="shared" si="0"/>
        <v>0</v>
      </c>
    </row>
    <row r="24" spans="1:8" ht="17.45" customHeight="1" x14ac:dyDescent="0.2">
      <c r="A24" s="95">
        <v>17</v>
      </c>
      <c r="B24" s="285"/>
      <c r="C24" s="285"/>
      <c r="D24" s="94"/>
      <c r="E24" s="94"/>
      <c r="F24" s="94"/>
      <c r="G24" s="94"/>
      <c r="H24" s="123">
        <f t="shared" si="0"/>
        <v>0</v>
      </c>
    </row>
    <row r="25" spans="1:8" ht="17.45" customHeight="1" x14ac:dyDescent="0.2">
      <c r="A25" s="95">
        <v>18</v>
      </c>
      <c r="B25" s="285"/>
      <c r="C25" s="285"/>
      <c r="D25" s="94"/>
      <c r="E25" s="94"/>
      <c r="F25" s="94"/>
      <c r="G25" s="94"/>
      <c r="H25" s="123">
        <f t="shared" si="0"/>
        <v>0</v>
      </c>
    </row>
    <row r="26" spans="1:8" ht="17.45" customHeight="1" x14ac:dyDescent="0.2">
      <c r="A26" s="95">
        <v>19</v>
      </c>
      <c r="B26" s="285"/>
      <c r="C26" s="285"/>
      <c r="D26" s="94"/>
      <c r="E26" s="94"/>
      <c r="F26" s="94"/>
      <c r="G26" s="94"/>
      <c r="H26" s="123">
        <f t="shared" si="0"/>
        <v>0</v>
      </c>
    </row>
    <row r="27" spans="1:8" ht="17.45" customHeight="1" x14ac:dyDescent="0.2">
      <c r="A27" s="95">
        <v>20</v>
      </c>
      <c r="B27" s="285"/>
      <c r="C27" s="285"/>
      <c r="D27" s="94"/>
      <c r="E27" s="94"/>
      <c r="F27" s="94"/>
      <c r="G27" s="94"/>
      <c r="H27" s="123">
        <f t="shared" si="0"/>
        <v>0</v>
      </c>
    </row>
    <row r="28" spans="1:8" s="47" customFormat="1" ht="17.45" customHeight="1" thickBot="1" x14ac:dyDescent="0.25">
      <c r="A28" s="96" t="s">
        <v>9</v>
      </c>
      <c r="B28" s="287"/>
      <c r="C28" s="287"/>
      <c r="D28" s="126">
        <f>SUM(D8:D27)</f>
        <v>0</v>
      </c>
      <c r="E28" s="126">
        <f>SUM(E8:E27)</f>
        <v>0</v>
      </c>
      <c r="F28" s="126">
        <f>SUM(F8:F27)</f>
        <v>0</v>
      </c>
      <c r="G28" s="126">
        <f>SUM(G8:G27)</f>
        <v>0</v>
      </c>
      <c r="H28" s="124">
        <f>SUM(H8:H27)</f>
        <v>0</v>
      </c>
    </row>
  </sheetData>
  <sheetProtection password="DA87" sheet="1" objects="1" scenarios="1"/>
  <mergeCells count="30">
    <mergeCell ref="B17:C17"/>
    <mergeCell ref="G5:G6"/>
    <mergeCell ref="A5:A6"/>
    <mergeCell ref="B5:C6"/>
    <mergeCell ref="D5:D6"/>
    <mergeCell ref="E5:E6"/>
    <mergeCell ref="F5:F6"/>
    <mergeCell ref="B28:C28"/>
    <mergeCell ref="B19:C19"/>
    <mergeCell ref="B20:C20"/>
    <mergeCell ref="B21:C21"/>
    <mergeCell ref="B22:C22"/>
    <mergeCell ref="B23:C23"/>
    <mergeCell ref="B24:C24"/>
    <mergeCell ref="H5:H6"/>
    <mergeCell ref="A4:H4"/>
    <mergeCell ref="B25:C25"/>
    <mergeCell ref="B26:C26"/>
    <mergeCell ref="B27:C27"/>
    <mergeCell ref="B18:C18"/>
    <mergeCell ref="B7:C7"/>
    <mergeCell ref="B8:C8"/>
    <mergeCell ref="B9:C9"/>
    <mergeCell ref="B10:C10"/>
    <mergeCell ref="B11:C11"/>
    <mergeCell ref="B12:C12"/>
    <mergeCell ref="B13:C13"/>
    <mergeCell ref="B14:C14"/>
    <mergeCell ref="B15:C15"/>
    <mergeCell ref="B16:C16"/>
  </mergeCells>
  <printOptions horizontalCentered="1" gridLines="1"/>
  <pageMargins left="0.39370078740157483" right="0.39370078740157483" top="0.98425196850393704" bottom="0.78740157480314965" header="0.51181102362204722" footer="0.51181102362204722"/>
  <pageSetup paperSize="9" scale="87" fitToHeight="0" orientation="landscape" r:id="rId1"/>
  <headerFooter alignWithMargins="0">
    <oddHeader>&amp;CNiedrigschwellige Innovationen in kleinen und mittleren Unternehmen und Handwerksunternehmen</oddHeader>
    <oddFooter>&amp;C&amp;F;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H28"/>
  <sheetViews>
    <sheetView topLeftCell="A2" zoomScaleNormal="100" workbookViewId="0">
      <selection activeCell="A2" sqref="A2:B2"/>
    </sheetView>
  </sheetViews>
  <sheetFormatPr baseColWidth="10" defaultColWidth="11.42578125" defaultRowHeight="12.75" x14ac:dyDescent="0.2"/>
  <cols>
    <col min="1" max="1" width="9.28515625" style="63" customWidth="1"/>
    <col min="2" max="2" width="9.7109375" style="63" customWidth="1"/>
    <col min="3" max="3" width="54.140625" style="63" customWidth="1"/>
    <col min="4" max="8" width="17.85546875" style="63" customWidth="1"/>
    <col min="9" max="16384" width="11.42578125" style="63"/>
  </cols>
  <sheetData>
    <row r="1" spans="1:8" s="4" customFormat="1" ht="21.75" customHeight="1" x14ac:dyDescent="0.2">
      <c r="A1" s="22" t="s">
        <v>6</v>
      </c>
      <c r="B1" s="2"/>
      <c r="C1" s="2">
        <f>Deckblatt!B2</f>
        <v>0</v>
      </c>
      <c r="E1" s="2"/>
      <c r="F1" s="2"/>
      <c r="G1" s="2"/>
      <c r="H1" s="117"/>
    </row>
    <row r="2" spans="1:8" s="4" customFormat="1" ht="21.75" customHeight="1" x14ac:dyDescent="0.2">
      <c r="A2" s="290"/>
      <c r="B2" s="291"/>
      <c r="C2" s="118"/>
      <c r="D2" s="2"/>
      <c r="E2" s="2"/>
      <c r="F2" s="2"/>
      <c r="G2" s="2"/>
      <c r="H2" s="117"/>
    </row>
    <row r="3" spans="1:8" s="4" customFormat="1" ht="13.7" customHeight="1" x14ac:dyDescent="0.2">
      <c r="C3" s="5"/>
      <c r="D3" s="2"/>
      <c r="E3" s="2"/>
      <c r="F3" s="2"/>
      <c r="G3" s="2"/>
      <c r="H3" s="117"/>
    </row>
    <row r="4" spans="1:8" ht="21.75" customHeight="1" x14ac:dyDescent="0.2">
      <c r="A4" s="54" t="s">
        <v>1</v>
      </c>
      <c r="B4" s="6"/>
      <c r="C4" s="6"/>
      <c r="D4" s="6"/>
      <c r="E4" s="6"/>
      <c r="F4" s="6"/>
      <c r="G4" s="6"/>
      <c r="H4" s="119"/>
    </row>
    <row r="5" spans="1:8" ht="12.75" customHeight="1" x14ac:dyDescent="0.2">
      <c r="A5" s="296" t="s">
        <v>7</v>
      </c>
      <c r="B5" s="298" t="s">
        <v>10</v>
      </c>
      <c r="C5" s="299"/>
      <c r="D5" s="298">
        <v>2017</v>
      </c>
      <c r="E5" s="298">
        <v>2018</v>
      </c>
      <c r="F5" s="298">
        <v>2019</v>
      </c>
      <c r="G5" s="298">
        <v>2020</v>
      </c>
      <c r="H5" s="304" t="s">
        <v>3</v>
      </c>
    </row>
    <row r="6" spans="1:8" ht="40.700000000000003" customHeight="1" x14ac:dyDescent="0.2">
      <c r="A6" s="297"/>
      <c r="B6" s="300"/>
      <c r="C6" s="301"/>
      <c r="D6" s="300"/>
      <c r="E6" s="300"/>
      <c r="F6" s="300"/>
      <c r="G6" s="300"/>
      <c r="H6" s="305"/>
    </row>
    <row r="7" spans="1:8" ht="18" customHeight="1" x14ac:dyDescent="0.2">
      <c r="A7" s="90"/>
      <c r="B7" s="302"/>
      <c r="C7" s="303"/>
      <c r="D7" s="120" t="s">
        <v>5</v>
      </c>
      <c r="E7" s="120" t="s">
        <v>5</v>
      </c>
      <c r="F7" s="120" t="s">
        <v>5</v>
      </c>
      <c r="G7" s="120" t="s">
        <v>5</v>
      </c>
      <c r="H7" s="121" t="s">
        <v>5</v>
      </c>
    </row>
    <row r="8" spans="1:8" ht="18" customHeight="1" x14ac:dyDescent="0.2">
      <c r="A8" s="93">
        <v>1</v>
      </c>
      <c r="B8" s="292"/>
      <c r="C8" s="293"/>
      <c r="D8" s="122">
        <v>0</v>
      </c>
      <c r="E8" s="122">
        <v>0</v>
      </c>
      <c r="F8" s="122">
        <v>0</v>
      </c>
      <c r="G8" s="122">
        <v>0</v>
      </c>
      <c r="H8" s="123">
        <f>SUM(D8:G8)</f>
        <v>0</v>
      </c>
    </row>
    <row r="9" spans="1:8" ht="18" customHeight="1" x14ac:dyDescent="0.2">
      <c r="A9" s="93">
        <v>2</v>
      </c>
      <c r="B9" s="292"/>
      <c r="C9" s="293"/>
      <c r="D9" s="122"/>
      <c r="E9" s="122"/>
      <c r="F9" s="122"/>
      <c r="G9" s="122"/>
      <c r="H9" s="123">
        <f t="shared" ref="H9:H27" si="0">SUM(D9:G9)</f>
        <v>0</v>
      </c>
    </row>
    <row r="10" spans="1:8" ht="18" customHeight="1" x14ac:dyDescent="0.2">
      <c r="A10" s="93">
        <v>3</v>
      </c>
      <c r="B10" s="292"/>
      <c r="C10" s="293"/>
      <c r="D10" s="122"/>
      <c r="E10" s="122"/>
      <c r="F10" s="122"/>
      <c r="G10" s="122"/>
      <c r="H10" s="123">
        <f t="shared" si="0"/>
        <v>0</v>
      </c>
    </row>
    <row r="11" spans="1:8" ht="18" customHeight="1" x14ac:dyDescent="0.2">
      <c r="A11" s="93">
        <v>4</v>
      </c>
      <c r="B11" s="292"/>
      <c r="C11" s="293"/>
      <c r="D11" s="122"/>
      <c r="E11" s="122"/>
      <c r="F11" s="122"/>
      <c r="G11" s="122"/>
      <c r="H11" s="123">
        <f t="shared" si="0"/>
        <v>0</v>
      </c>
    </row>
    <row r="12" spans="1:8" ht="18" customHeight="1" x14ac:dyDescent="0.2">
      <c r="A12" s="93">
        <v>5</v>
      </c>
      <c r="B12" s="292"/>
      <c r="C12" s="293"/>
      <c r="D12" s="122"/>
      <c r="E12" s="122"/>
      <c r="F12" s="122"/>
      <c r="G12" s="122"/>
      <c r="H12" s="123">
        <f t="shared" si="0"/>
        <v>0</v>
      </c>
    </row>
    <row r="13" spans="1:8" ht="18" customHeight="1" x14ac:dyDescent="0.2">
      <c r="A13" s="93">
        <v>6</v>
      </c>
      <c r="B13" s="292"/>
      <c r="C13" s="293"/>
      <c r="D13" s="122"/>
      <c r="E13" s="122"/>
      <c r="F13" s="122"/>
      <c r="G13" s="122"/>
      <c r="H13" s="123">
        <f t="shared" si="0"/>
        <v>0</v>
      </c>
    </row>
    <row r="14" spans="1:8" ht="18" customHeight="1" x14ac:dyDescent="0.2">
      <c r="A14" s="93">
        <v>7</v>
      </c>
      <c r="B14" s="292"/>
      <c r="C14" s="293"/>
      <c r="D14" s="122"/>
      <c r="E14" s="122"/>
      <c r="F14" s="122"/>
      <c r="G14" s="122"/>
      <c r="H14" s="123">
        <f t="shared" si="0"/>
        <v>0</v>
      </c>
    </row>
    <row r="15" spans="1:8" ht="18" customHeight="1" x14ac:dyDescent="0.2">
      <c r="A15" s="93">
        <v>8</v>
      </c>
      <c r="B15" s="292"/>
      <c r="C15" s="293"/>
      <c r="D15" s="122"/>
      <c r="E15" s="122"/>
      <c r="F15" s="122"/>
      <c r="G15" s="122"/>
      <c r="H15" s="123">
        <f t="shared" si="0"/>
        <v>0</v>
      </c>
    </row>
    <row r="16" spans="1:8" ht="18" customHeight="1" x14ac:dyDescent="0.2">
      <c r="A16" s="93">
        <v>9</v>
      </c>
      <c r="B16" s="292"/>
      <c r="C16" s="293"/>
      <c r="D16" s="122"/>
      <c r="E16" s="122"/>
      <c r="F16" s="122"/>
      <c r="G16" s="122"/>
      <c r="H16" s="123">
        <f t="shared" si="0"/>
        <v>0</v>
      </c>
    </row>
    <row r="17" spans="1:8" ht="18" customHeight="1" x14ac:dyDescent="0.2">
      <c r="A17" s="95">
        <v>10</v>
      </c>
      <c r="B17" s="292"/>
      <c r="C17" s="293"/>
      <c r="D17" s="122"/>
      <c r="E17" s="122"/>
      <c r="F17" s="122"/>
      <c r="G17" s="122"/>
      <c r="H17" s="123">
        <f t="shared" si="0"/>
        <v>0</v>
      </c>
    </row>
    <row r="18" spans="1:8" ht="18" customHeight="1" x14ac:dyDescent="0.2">
      <c r="A18" s="95">
        <v>11</v>
      </c>
      <c r="B18" s="292"/>
      <c r="C18" s="293"/>
      <c r="D18" s="122"/>
      <c r="E18" s="122"/>
      <c r="F18" s="122"/>
      <c r="G18" s="122"/>
      <c r="H18" s="123">
        <f t="shared" si="0"/>
        <v>0</v>
      </c>
    </row>
    <row r="19" spans="1:8" ht="18" customHeight="1" x14ac:dyDescent="0.2">
      <c r="A19" s="95">
        <v>12</v>
      </c>
      <c r="B19" s="292"/>
      <c r="C19" s="293"/>
      <c r="D19" s="122"/>
      <c r="E19" s="122"/>
      <c r="F19" s="122"/>
      <c r="G19" s="122"/>
      <c r="H19" s="123">
        <f t="shared" si="0"/>
        <v>0</v>
      </c>
    </row>
    <row r="20" spans="1:8" ht="18" customHeight="1" x14ac:dyDescent="0.2">
      <c r="A20" s="95">
        <v>13</v>
      </c>
      <c r="B20" s="292"/>
      <c r="C20" s="293"/>
      <c r="D20" s="122"/>
      <c r="E20" s="122"/>
      <c r="F20" s="122"/>
      <c r="G20" s="122"/>
      <c r="H20" s="123">
        <f t="shared" si="0"/>
        <v>0</v>
      </c>
    </row>
    <row r="21" spans="1:8" ht="18" customHeight="1" x14ac:dyDescent="0.2">
      <c r="A21" s="95">
        <v>14</v>
      </c>
      <c r="B21" s="292"/>
      <c r="C21" s="293"/>
      <c r="D21" s="122"/>
      <c r="E21" s="122"/>
      <c r="F21" s="122"/>
      <c r="G21" s="122"/>
      <c r="H21" s="123">
        <f t="shared" si="0"/>
        <v>0</v>
      </c>
    </row>
    <row r="22" spans="1:8" ht="18" customHeight="1" x14ac:dyDescent="0.2">
      <c r="A22" s="95">
        <v>15</v>
      </c>
      <c r="B22" s="292"/>
      <c r="C22" s="293"/>
      <c r="D22" s="122"/>
      <c r="E22" s="122"/>
      <c r="F22" s="122"/>
      <c r="G22" s="122"/>
      <c r="H22" s="123">
        <f t="shared" si="0"/>
        <v>0</v>
      </c>
    </row>
    <row r="23" spans="1:8" ht="18" customHeight="1" x14ac:dyDescent="0.2">
      <c r="A23" s="95">
        <v>16</v>
      </c>
      <c r="B23" s="292"/>
      <c r="C23" s="293"/>
      <c r="D23" s="122"/>
      <c r="E23" s="122"/>
      <c r="F23" s="122"/>
      <c r="G23" s="122"/>
      <c r="H23" s="123">
        <f t="shared" si="0"/>
        <v>0</v>
      </c>
    </row>
    <row r="24" spans="1:8" ht="18" customHeight="1" x14ac:dyDescent="0.2">
      <c r="A24" s="95">
        <v>17</v>
      </c>
      <c r="B24" s="292"/>
      <c r="C24" s="293"/>
      <c r="D24" s="122"/>
      <c r="E24" s="122"/>
      <c r="F24" s="122"/>
      <c r="G24" s="122"/>
      <c r="H24" s="123">
        <f t="shared" si="0"/>
        <v>0</v>
      </c>
    </row>
    <row r="25" spans="1:8" ht="18" customHeight="1" x14ac:dyDescent="0.2">
      <c r="A25" s="95">
        <v>18</v>
      </c>
      <c r="B25" s="292"/>
      <c r="C25" s="293"/>
      <c r="D25" s="122"/>
      <c r="E25" s="122"/>
      <c r="F25" s="122"/>
      <c r="G25" s="122"/>
      <c r="H25" s="123">
        <f t="shared" si="0"/>
        <v>0</v>
      </c>
    </row>
    <row r="26" spans="1:8" ht="18" customHeight="1" x14ac:dyDescent="0.2">
      <c r="A26" s="95">
        <v>19</v>
      </c>
      <c r="B26" s="292"/>
      <c r="C26" s="293"/>
      <c r="D26" s="122"/>
      <c r="E26" s="122"/>
      <c r="F26" s="122"/>
      <c r="G26" s="122"/>
      <c r="H26" s="123">
        <f t="shared" si="0"/>
        <v>0</v>
      </c>
    </row>
    <row r="27" spans="1:8" ht="18" customHeight="1" x14ac:dyDescent="0.2">
      <c r="A27" s="95">
        <v>20</v>
      </c>
      <c r="B27" s="292"/>
      <c r="C27" s="293"/>
      <c r="D27" s="122"/>
      <c r="E27" s="122"/>
      <c r="F27" s="122"/>
      <c r="G27" s="122"/>
      <c r="H27" s="123">
        <f t="shared" si="0"/>
        <v>0</v>
      </c>
    </row>
    <row r="28" spans="1:8" s="47" customFormat="1" ht="13.5" thickBot="1" x14ac:dyDescent="0.25">
      <c r="A28" s="96" t="s">
        <v>9</v>
      </c>
      <c r="B28" s="294"/>
      <c r="C28" s="295"/>
      <c r="D28" s="125">
        <f>SUM(D8:D27)</f>
        <v>0</v>
      </c>
      <c r="E28" s="125">
        <f>SUM(E8:E27)</f>
        <v>0</v>
      </c>
      <c r="F28" s="125">
        <f>SUM(F8:F27)</f>
        <v>0</v>
      </c>
      <c r="G28" s="125">
        <f>SUM(G8:G27)</f>
        <v>0</v>
      </c>
      <c r="H28" s="124">
        <f>SUM(H8:H27)</f>
        <v>0</v>
      </c>
    </row>
  </sheetData>
  <sheetProtection password="DA87" sheet="1" objects="1" scenarios="1"/>
  <mergeCells count="30">
    <mergeCell ref="E5:E6"/>
    <mergeCell ref="H5:H6"/>
    <mergeCell ref="G5:G6"/>
    <mergeCell ref="F5:F6"/>
    <mergeCell ref="B22:C22"/>
    <mergeCell ref="B13:C13"/>
    <mergeCell ref="B14:C14"/>
    <mergeCell ref="B15:C15"/>
    <mergeCell ref="D5:D6"/>
    <mergeCell ref="B10:C10"/>
    <mergeCell ref="B11:C11"/>
    <mergeCell ref="B19:C19"/>
    <mergeCell ref="B20:C20"/>
    <mergeCell ref="B21:C21"/>
    <mergeCell ref="A2:B2"/>
    <mergeCell ref="B25:C25"/>
    <mergeCell ref="B26:C26"/>
    <mergeCell ref="B27:C27"/>
    <mergeCell ref="B28:C28"/>
    <mergeCell ref="B16:C16"/>
    <mergeCell ref="B17:C17"/>
    <mergeCell ref="B18:C18"/>
    <mergeCell ref="A5:A6"/>
    <mergeCell ref="B5:C6"/>
    <mergeCell ref="B23:C23"/>
    <mergeCell ref="B24:C24"/>
    <mergeCell ref="B12:C12"/>
    <mergeCell ref="B7:C7"/>
    <mergeCell ref="B8:C8"/>
    <mergeCell ref="B9:C9"/>
  </mergeCells>
  <printOptions horizontalCentered="1" gridLines="1"/>
  <pageMargins left="0.39370078740157483" right="0.39370078740157483" top="0.98425196850393704" bottom="0.78740157480314965" header="0.51181102362204722" footer="0.51181102362204722"/>
  <pageSetup paperSize="9" scale="87" fitToHeight="0" orientation="landscape" r:id="rId1"/>
  <headerFooter alignWithMargins="0">
    <oddHeader>&amp;CNiedrigschwellige Innovationen in kleinen und mittleren Unternehmen und Handwerksunternehmen</oddHeader>
    <oddFooter>&amp;C&amp;F;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34"/>
  <sheetViews>
    <sheetView showWhiteSpace="0" zoomScaleNormal="100" workbookViewId="0">
      <selection activeCell="I8" sqref="I8"/>
    </sheetView>
  </sheetViews>
  <sheetFormatPr baseColWidth="10" defaultColWidth="11.42578125" defaultRowHeight="12.75" x14ac:dyDescent="0.2"/>
  <cols>
    <col min="1" max="1" width="31.7109375" style="4" customWidth="1"/>
    <col min="2" max="2" width="7" style="4" customWidth="1"/>
    <col min="3" max="6" width="15" style="4" customWidth="1"/>
    <col min="7" max="7" width="14" style="4" customWidth="1"/>
    <col min="8" max="16384" width="11.42578125" style="4"/>
  </cols>
  <sheetData>
    <row r="1" spans="1:9" ht="15" customHeight="1" x14ac:dyDescent="0.2">
      <c r="A1" s="2" t="s">
        <v>6</v>
      </c>
      <c r="B1" s="5">
        <f>Personalausgaben!B1</f>
        <v>0</v>
      </c>
      <c r="C1" s="5"/>
      <c r="D1" s="3"/>
      <c r="E1" s="3"/>
      <c r="F1" s="3"/>
      <c r="G1" s="3"/>
    </row>
    <row r="2" spans="1:9" ht="17.45" customHeight="1" x14ac:dyDescent="0.2">
      <c r="A2" s="2"/>
      <c r="B2" s="5"/>
      <c r="C2" s="5"/>
      <c r="D2" s="3"/>
      <c r="E2" s="3"/>
      <c r="F2" s="3"/>
      <c r="G2" s="3"/>
    </row>
    <row r="3" spans="1:9" ht="17.45" customHeight="1" x14ac:dyDescent="0.2">
      <c r="A3" s="2"/>
      <c r="B3" s="2"/>
      <c r="C3" s="5"/>
      <c r="D3" s="3"/>
      <c r="E3" s="3"/>
      <c r="F3" s="3"/>
      <c r="G3" s="3"/>
    </row>
    <row r="4" spans="1:9" ht="27" customHeight="1" thickBot="1" x14ac:dyDescent="0.25">
      <c r="A4" s="6" t="s">
        <v>24</v>
      </c>
      <c r="B4" s="6"/>
      <c r="C4" s="7"/>
      <c r="D4" s="7"/>
      <c r="E4" s="7"/>
      <c r="F4" s="7"/>
      <c r="G4" s="7"/>
    </row>
    <row r="5" spans="1:9" ht="15.75" customHeight="1" x14ac:dyDescent="0.2">
      <c r="A5" s="8"/>
      <c r="B5" s="9"/>
      <c r="C5" s="10">
        <v>2017</v>
      </c>
      <c r="D5" s="11">
        <v>2018</v>
      </c>
      <c r="E5" s="11">
        <v>2019</v>
      </c>
      <c r="F5" s="12">
        <v>2020</v>
      </c>
      <c r="G5" s="12" t="s">
        <v>3</v>
      </c>
      <c r="I5" s="13"/>
    </row>
    <row r="6" spans="1:9" ht="15.75" customHeight="1" thickBot="1" x14ac:dyDescent="0.25">
      <c r="A6" s="14"/>
      <c r="B6" s="15"/>
      <c r="C6" s="16" t="s">
        <v>5</v>
      </c>
      <c r="D6" s="17" t="s">
        <v>5</v>
      </c>
      <c r="E6" s="17" t="s">
        <v>5</v>
      </c>
      <c r="F6" s="18" t="s">
        <v>5</v>
      </c>
      <c r="G6" s="18" t="s">
        <v>5</v>
      </c>
      <c r="I6" s="19"/>
    </row>
    <row r="7" spans="1:9" ht="24.75" customHeight="1" x14ac:dyDescent="0.2">
      <c r="A7" s="20" t="s">
        <v>0</v>
      </c>
      <c r="B7" s="21"/>
      <c r="C7" s="97">
        <f>Sachausgaben!D28</f>
        <v>0</v>
      </c>
      <c r="D7" s="98">
        <f>Sachausgaben!E28</f>
        <v>0</v>
      </c>
      <c r="E7" s="98">
        <f>Sachausgaben!F28</f>
        <v>0</v>
      </c>
      <c r="F7" s="98">
        <f>Sachausgaben!G28</f>
        <v>0</v>
      </c>
      <c r="G7" s="127">
        <f>SUM(C7:F7)</f>
        <v>0</v>
      </c>
      <c r="I7" s="19"/>
    </row>
    <row r="8" spans="1:9" ht="24.75" customHeight="1" x14ac:dyDescent="0.2">
      <c r="A8" s="22" t="s">
        <v>1</v>
      </c>
      <c r="B8" s="2"/>
      <c r="C8" s="99">
        <f>Fremdleistungen!D28</f>
        <v>0</v>
      </c>
      <c r="D8" s="100">
        <f>Fremdleistungen!E28</f>
        <v>0</v>
      </c>
      <c r="E8" s="100">
        <f>Fremdleistungen!F28</f>
        <v>0</v>
      </c>
      <c r="F8" s="100">
        <f>Fremdleistungen!G28</f>
        <v>0</v>
      </c>
      <c r="G8" s="128">
        <f>SUM(C8:F8)</f>
        <v>0</v>
      </c>
    </row>
    <row r="9" spans="1:9" ht="24.75" customHeight="1" thickBot="1" x14ac:dyDescent="0.25">
      <c r="A9" s="22" t="s">
        <v>2</v>
      </c>
      <c r="B9" s="2"/>
      <c r="C9" s="99">
        <f>Personalausgaben!I18</f>
        <v>0</v>
      </c>
      <c r="D9" s="100">
        <f>Personalausgaben!J18</f>
        <v>0</v>
      </c>
      <c r="E9" s="100">
        <f>Personalausgaben!K18</f>
        <v>0</v>
      </c>
      <c r="F9" s="100">
        <f>Personalausgaben!L18</f>
        <v>0</v>
      </c>
      <c r="G9" s="128">
        <f>SUM(C9:F9)</f>
        <v>0</v>
      </c>
    </row>
    <row r="10" spans="1:9" ht="25.5" customHeight="1" thickBot="1" x14ac:dyDescent="0.25">
      <c r="A10" s="23" t="s">
        <v>4</v>
      </c>
      <c r="B10" s="24"/>
      <c r="C10" s="101">
        <f>SUM(C7,C8,C9)</f>
        <v>0</v>
      </c>
      <c r="D10" s="102">
        <f>SUM(D7,D8,D9)</f>
        <v>0</v>
      </c>
      <c r="E10" s="102">
        <f>SUM(E7,E8,E9)</f>
        <v>0</v>
      </c>
      <c r="F10" s="102">
        <f>SUM(F7,F8,F9)</f>
        <v>0</v>
      </c>
      <c r="G10" s="129">
        <f>SUM(G7,G8,G9)</f>
        <v>0</v>
      </c>
    </row>
    <row r="11" spans="1:9" ht="25.5" customHeight="1" thickBot="1" x14ac:dyDescent="0.25">
      <c r="A11" s="23" t="s">
        <v>8</v>
      </c>
      <c r="B11" s="24"/>
      <c r="C11" s="101">
        <f>C10</f>
        <v>0</v>
      </c>
      <c r="D11" s="102">
        <f>D10</f>
        <v>0</v>
      </c>
      <c r="E11" s="102">
        <f>E10</f>
        <v>0</v>
      </c>
      <c r="F11" s="102">
        <f>F10</f>
        <v>0</v>
      </c>
      <c r="G11" s="129">
        <f>SUM(C11:F11)</f>
        <v>0</v>
      </c>
    </row>
    <row r="12" spans="1:9" ht="25.5" customHeight="1" thickBot="1" x14ac:dyDescent="0.25">
      <c r="A12" s="25" t="s">
        <v>25</v>
      </c>
      <c r="B12" s="26">
        <v>0.4</v>
      </c>
      <c r="C12" s="101">
        <f>C11*$B$12</f>
        <v>0</v>
      </c>
      <c r="D12" s="102">
        <f t="shared" ref="D12:F12" si="0">D11*$B$12</f>
        <v>0</v>
      </c>
      <c r="E12" s="102">
        <f t="shared" si="0"/>
        <v>0</v>
      </c>
      <c r="F12" s="102">
        <f t="shared" si="0"/>
        <v>0</v>
      </c>
      <c r="G12" s="129">
        <f>SUM(C12:F12)</f>
        <v>0</v>
      </c>
    </row>
    <row r="13" spans="1:9" x14ac:dyDescent="0.2">
      <c r="A13" s="48"/>
    </row>
    <row r="15" spans="1:9" ht="21.2" customHeight="1" thickBot="1" x14ac:dyDescent="0.25">
      <c r="A15" s="28" t="s">
        <v>30</v>
      </c>
      <c r="B15" s="29"/>
      <c r="C15" s="29"/>
      <c r="D15" s="29"/>
      <c r="E15" s="29"/>
      <c r="F15" s="29"/>
      <c r="G15" s="29"/>
    </row>
    <row r="16" spans="1:9" ht="20.25" customHeight="1" thickBot="1" x14ac:dyDescent="0.25">
      <c r="A16" s="20" t="s">
        <v>31</v>
      </c>
      <c r="B16" s="9"/>
      <c r="C16" s="104">
        <f>C11-C12</f>
        <v>0</v>
      </c>
      <c r="D16" s="104">
        <f t="shared" ref="D16:G16" si="1">D11-D12</f>
        <v>0</v>
      </c>
      <c r="E16" s="104">
        <f t="shared" si="1"/>
        <v>0</v>
      </c>
      <c r="F16" s="104">
        <f t="shared" si="1"/>
        <v>0</v>
      </c>
      <c r="G16" s="104">
        <f t="shared" si="1"/>
        <v>0</v>
      </c>
    </row>
    <row r="17" spans="1:7" ht="20.25" customHeight="1" x14ac:dyDescent="0.2">
      <c r="A17" s="30" t="s">
        <v>32</v>
      </c>
      <c r="B17" s="9"/>
      <c r="C17" s="31">
        <v>0</v>
      </c>
      <c r="D17" s="32">
        <v>0</v>
      </c>
      <c r="E17" s="32">
        <v>0</v>
      </c>
      <c r="F17" s="33">
        <v>0</v>
      </c>
      <c r="G17" s="33">
        <f>SUM(C17:F17)</f>
        <v>0</v>
      </c>
    </row>
    <row r="18" spans="1:7" ht="20.25" customHeight="1" x14ac:dyDescent="0.2">
      <c r="A18" s="34" t="s">
        <v>33</v>
      </c>
      <c r="B18" s="13"/>
      <c r="C18" s="35">
        <v>0</v>
      </c>
      <c r="D18" s="36">
        <v>0</v>
      </c>
      <c r="E18" s="36">
        <v>0</v>
      </c>
      <c r="F18" s="37">
        <v>0</v>
      </c>
      <c r="G18" s="37">
        <f t="shared" ref="G18:G20" si="2">SUM(C18:F18)</f>
        <v>0</v>
      </c>
    </row>
    <row r="19" spans="1:7" ht="16.5" customHeight="1" x14ac:dyDescent="0.2">
      <c r="A19" s="34" t="s">
        <v>34</v>
      </c>
      <c r="B19" s="13"/>
      <c r="C19" s="35">
        <v>0</v>
      </c>
      <c r="D19" s="36">
        <v>0</v>
      </c>
      <c r="E19" s="36">
        <v>0</v>
      </c>
      <c r="F19" s="37">
        <v>0</v>
      </c>
      <c r="G19" s="37">
        <f t="shared" si="2"/>
        <v>0</v>
      </c>
    </row>
    <row r="20" spans="1:7" ht="16.5" customHeight="1" thickBot="1" x14ac:dyDescent="0.25">
      <c r="A20" s="38" t="s">
        <v>35</v>
      </c>
      <c r="B20" s="15"/>
      <c r="C20" s="39">
        <v>0</v>
      </c>
      <c r="D20" s="40">
        <v>0</v>
      </c>
      <c r="E20" s="40">
        <v>0</v>
      </c>
      <c r="F20" s="41">
        <v>0</v>
      </c>
      <c r="G20" s="41">
        <f t="shared" si="2"/>
        <v>0</v>
      </c>
    </row>
    <row r="21" spans="1:7" ht="24.75" customHeight="1" thickBot="1" x14ac:dyDescent="0.25">
      <c r="A21" s="42" t="s">
        <v>36</v>
      </c>
      <c r="B21" s="27"/>
      <c r="C21" s="101">
        <f>SUM(C17:C20)</f>
        <v>0</v>
      </c>
      <c r="D21" s="102">
        <f t="shared" ref="D21:F21" si="3">SUM(D17:D20)</f>
        <v>0</v>
      </c>
      <c r="E21" s="102">
        <f t="shared" si="3"/>
        <v>0</v>
      </c>
      <c r="F21" s="103">
        <f t="shared" si="3"/>
        <v>0</v>
      </c>
      <c r="G21" s="103">
        <f>SUM(G17:G20)</f>
        <v>0</v>
      </c>
    </row>
    <row r="22" spans="1:7" ht="15" customHeight="1" x14ac:dyDescent="0.2"/>
    <row r="24" spans="1:7" ht="21.75" customHeight="1" thickBot="1" x14ac:dyDescent="0.25">
      <c r="A24" s="43" t="s">
        <v>26</v>
      </c>
      <c r="B24" s="29"/>
      <c r="C24" s="29"/>
      <c r="D24" s="29"/>
      <c r="E24" s="29"/>
      <c r="F24" s="29"/>
      <c r="G24" s="29"/>
    </row>
    <row r="25" spans="1:7" ht="16.5" customHeight="1" x14ac:dyDescent="0.2">
      <c r="A25" s="8"/>
      <c r="B25" s="9"/>
      <c r="C25" s="10">
        <v>2017</v>
      </c>
      <c r="D25" s="11">
        <v>2018</v>
      </c>
      <c r="E25" s="11">
        <v>2019</v>
      </c>
      <c r="F25" s="12">
        <v>2020</v>
      </c>
      <c r="G25" s="12" t="s">
        <v>3</v>
      </c>
    </row>
    <row r="26" spans="1:7" ht="16.5" customHeight="1" thickBot="1" x14ac:dyDescent="0.25">
      <c r="A26" s="14"/>
      <c r="B26" s="15"/>
      <c r="C26" s="44" t="s">
        <v>5</v>
      </c>
      <c r="D26" s="45" t="s">
        <v>5</v>
      </c>
      <c r="E26" s="45" t="s">
        <v>5</v>
      </c>
      <c r="F26" s="46" t="s">
        <v>5</v>
      </c>
      <c r="G26" s="46" t="s">
        <v>5</v>
      </c>
    </row>
    <row r="27" spans="1:7" ht="23.25" customHeight="1" x14ac:dyDescent="0.2">
      <c r="A27" s="47" t="s">
        <v>27</v>
      </c>
      <c r="C27" s="105">
        <f>C11</f>
        <v>0</v>
      </c>
      <c r="D27" s="106">
        <f>D11</f>
        <v>0</v>
      </c>
      <c r="E27" s="106">
        <f>E11</f>
        <v>0</v>
      </c>
      <c r="F27" s="107">
        <f>F11</f>
        <v>0</v>
      </c>
      <c r="G27" s="107">
        <f>SUM(C27:F27)</f>
        <v>0</v>
      </c>
    </row>
    <row r="28" spans="1:7" ht="23.25" customHeight="1" x14ac:dyDescent="0.2">
      <c r="A28" s="48" t="s">
        <v>40</v>
      </c>
      <c r="C28" s="108">
        <f>C12</f>
        <v>0</v>
      </c>
      <c r="D28" s="108">
        <f t="shared" ref="D28:F28" si="4">D12</f>
        <v>0</v>
      </c>
      <c r="E28" s="108">
        <f t="shared" si="4"/>
        <v>0</v>
      </c>
      <c r="F28" s="108">
        <f t="shared" si="4"/>
        <v>0</v>
      </c>
      <c r="G28" s="110">
        <f t="shared" ref="G28:G31" si="5">SUM(C28:F28)</f>
        <v>0</v>
      </c>
    </row>
    <row r="29" spans="1:7" ht="23.25" customHeight="1" x14ac:dyDescent="0.2">
      <c r="A29" s="88" t="s">
        <v>38</v>
      </c>
      <c r="B29" s="52"/>
      <c r="C29" s="108">
        <f>C28</f>
        <v>0</v>
      </c>
      <c r="D29" s="109">
        <f>D28</f>
        <v>0</v>
      </c>
      <c r="E29" s="109">
        <f>E28</f>
        <v>0</v>
      </c>
      <c r="F29" s="110">
        <f>F28</f>
        <v>0</v>
      </c>
      <c r="G29" s="110">
        <f t="shared" si="5"/>
        <v>0</v>
      </c>
    </row>
    <row r="30" spans="1:7" ht="23.25" customHeight="1" x14ac:dyDescent="0.2">
      <c r="A30" s="88"/>
      <c r="B30" s="52"/>
      <c r="C30" s="108"/>
      <c r="D30" s="109"/>
      <c r="E30" s="109"/>
      <c r="F30" s="110"/>
      <c r="G30" s="110"/>
    </row>
    <row r="31" spans="1:7" ht="23.25" customHeight="1" thickBot="1" x14ac:dyDescent="0.25">
      <c r="A31" s="49" t="s">
        <v>28</v>
      </c>
      <c r="C31" s="111">
        <f>C21</f>
        <v>0</v>
      </c>
      <c r="D31" s="112">
        <f t="shared" ref="D31:F31" si="6">D21</f>
        <v>0</v>
      </c>
      <c r="E31" s="112">
        <f t="shared" si="6"/>
        <v>0</v>
      </c>
      <c r="F31" s="113">
        <f t="shared" si="6"/>
        <v>0</v>
      </c>
      <c r="G31" s="113">
        <f t="shared" si="5"/>
        <v>0</v>
      </c>
    </row>
    <row r="32" spans="1:7" ht="23.25" customHeight="1" thickBot="1" x14ac:dyDescent="0.25">
      <c r="A32" s="25" t="s">
        <v>29</v>
      </c>
      <c r="B32" s="50"/>
      <c r="C32" s="114">
        <f>C31+C28</f>
        <v>0</v>
      </c>
      <c r="D32" s="115">
        <f t="shared" ref="D32:F32" si="7">D31+D28</f>
        <v>0</v>
      </c>
      <c r="E32" s="115">
        <f t="shared" si="7"/>
        <v>0</v>
      </c>
      <c r="F32" s="116">
        <f t="shared" si="7"/>
        <v>0</v>
      </c>
      <c r="G32" s="116">
        <f>SUM(G31+G28)</f>
        <v>0</v>
      </c>
    </row>
    <row r="33" spans="2:7" ht="16.5" customHeight="1" x14ac:dyDescent="0.2">
      <c r="B33" s="51"/>
      <c r="C33" s="51"/>
      <c r="D33" s="51"/>
      <c r="E33" s="51"/>
      <c r="F33" s="51"/>
      <c r="G33" s="51"/>
    </row>
    <row r="34" spans="2:7" ht="17.45" customHeight="1" x14ac:dyDescent="0.2">
      <c r="B34" s="51"/>
      <c r="C34" s="51"/>
      <c r="D34" s="51"/>
      <c r="E34" s="51"/>
      <c r="F34" s="51"/>
      <c r="G34" s="51"/>
    </row>
  </sheetData>
  <sheetProtection password="CF42" sheet="1" objects="1" scenarios="1"/>
  <protectedRanges>
    <protectedRange password="DA87" sqref="B29:B30" name="Bereich2" securityDescriptor="O:WDG:WDD:(A;;CC;;;S-1-5-21-4188766503-2582863810-928569905-5729)(A;;CC;;;S-1-5-21-4188766503-2582863810-928569905-5290)"/>
  </protectedRanges>
  <customSheetViews>
    <customSheetView guid="{DE3BDD34-98A1-4EEB-ABE3-E9E1B1C78B86}" fitToPage="1">
      <pageMargins left="0.39370078740157483" right="0.39370078740157483" top="0.98425196850393704" bottom="0.78740157480314965" header="0.51181102362204722" footer="0.51181102362204722"/>
      <printOptions horizontalCentered="1" gridLines="1"/>
      <pageSetup paperSize="9" scale="83" orientation="landscape" r:id="rId1"/>
      <headerFooter alignWithMargins="0">
        <oddHeader>&amp;LAntragsnummer: ZW3-80</oddHeader>
        <oddFooter>&amp;C&amp;F; &amp;A</oddFooter>
      </headerFooter>
    </customSheetView>
    <customSheetView guid="{D3723F53-70E7-492A-8F00-73AC3D36D61D}" fitToPage="1">
      <pageMargins left="0.39370078740157483" right="0.39370078740157483" top="0.98425196850393704" bottom="0.78740157480314965" header="0.51181102362204722" footer="0.51181102362204722"/>
      <printOptions horizontalCentered="1" gridLines="1"/>
      <pageSetup paperSize="9" scale="83" orientation="landscape" r:id="rId2"/>
      <headerFooter alignWithMargins="0">
        <oddHeader>&amp;LAntragsnummer: ZW3-80</oddHeader>
        <oddFooter>&amp;C&amp;F; &amp;A</oddFooter>
      </headerFooter>
    </customSheetView>
    <customSheetView guid="{3FA4FE46-FF82-42AC-BAEA-A0054094CCAE}" fitToPage="1">
      <pageMargins left="0.39370078740157483" right="0.39370078740157483" top="0.98425196850393704" bottom="0.78740157480314965" header="0.51181102362204722" footer="0.51181102362204722"/>
      <printOptions horizontalCentered="1" gridLines="1"/>
      <pageSetup paperSize="9" scale="83" orientation="landscape" r:id="rId3"/>
      <headerFooter alignWithMargins="0">
        <oddHeader>&amp;LAntragsnummer: ZW3-80</oddHeader>
        <oddFooter>&amp;C&amp;F; &amp;A</oddFooter>
      </headerFooter>
    </customSheetView>
  </customSheetViews>
  <phoneticPr fontId="5" type="noConversion"/>
  <printOptions horizontalCentered="1" gridLines="1"/>
  <pageMargins left="0.39370078740157483" right="0.39370078740157483" top="0.98425196850393704" bottom="0.78740157480314965" header="0.51181102362204722" footer="0.51181102362204722"/>
  <pageSetup paperSize="9" scale="70" fitToHeight="0" orientation="landscape" r:id="rId4"/>
  <headerFooter alignWithMargins="0">
    <oddHeader>&amp;CNiedrigschwellige Innovationen in kleinen und mittleren Unternehmen und Handwerksunternehmen</oddHeader>
    <oddFooter>&amp;C&amp;F; &amp;A</oddFoot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Deckblatt</vt:lpstr>
      <vt:lpstr>Personalausgaben</vt:lpstr>
      <vt:lpstr>Qualifikationsnachweise</vt:lpstr>
      <vt:lpstr>drop_Down</vt:lpstr>
      <vt:lpstr>Leistungsgruppen</vt:lpstr>
      <vt:lpstr>Sachausgaben</vt:lpstr>
      <vt:lpstr>Fremdleistungen</vt:lpstr>
      <vt:lpstr>Zusammenfassung</vt:lpstr>
      <vt:lpstr>Fremdleistungen!Druckbereich</vt:lpstr>
      <vt:lpstr>Personalausgaben!Druckbereich</vt:lpstr>
      <vt:lpstr>Qualifikationsnachweise!Druckbereich</vt:lpstr>
      <vt:lpstr>Sachausgaben!Druckbereich</vt:lpstr>
      <vt:lpstr>Zusammenfassung!Druckbereich</vt:lpstr>
      <vt:lpstr>Qualifikationsnachweise!Drucktitel</vt:lpstr>
    </vt:vector>
  </TitlesOfParts>
  <Company>Dezernat 101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antje.schmerwitz@nbank.de</dc:creator>
  <cp:lastModifiedBy>Beneke, Skadi Marie</cp:lastModifiedBy>
  <cp:lastPrinted>2015-07-24T12:40:56Z</cp:lastPrinted>
  <dcterms:created xsi:type="dcterms:W3CDTF">2000-08-29T09:16:29Z</dcterms:created>
  <dcterms:modified xsi:type="dcterms:W3CDTF">2017-11-15T13:45:14Z</dcterms:modified>
</cp:coreProperties>
</file>