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rabea.langholz\Downloads\"/>
    </mc:Choice>
  </mc:AlternateContent>
  <bookViews>
    <workbookView xWindow="0" yWindow="0" windowWidth="19200" windowHeight="6470"/>
  </bookViews>
  <sheets>
    <sheet name="Antragstellung" sheetId="1" r:id="rId1"/>
    <sheet name="Bewilligung" sheetId="2" r:id="rId2"/>
  </sheets>
  <calcPr calcId="162913" iterate="1" iterateCount="10" iterateDelta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5" i="2" l="1"/>
  <c r="AT25" i="2"/>
  <c r="C10" i="2"/>
  <c r="D10" i="2"/>
  <c r="E10" i="2"/>
  <c r="G10" i="2"/>
  <c r="F10" i="2"/>
  <c r="AQ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H10" i="2"/>
  <c r="M10" i="1" l="1"/>
  <c r="M9" i="1"/>
  <c r="AM9" i="1"/>
  <c r="AK25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9" i="1"/>
  <c r="AG25" i="1"/>
  <c r="AH25" i="1"/>
  <c r="AI25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9" i="1"/>
  <c r="AF9" i="1"/>
  <c r="AF24" i="1"/>
  <c r="Y25" i="1"/>
  <c r="W25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S18" i="1"/>
  <c r="S10" i="1"/>
  <c r="R25" i="1"/>
  <c r="Q25" i="1"/>
  <c r="P25" i="1"/>
  <c r="O25" i="1"/>
  <c r="N25" i="1"/>
  <c r="H25" i="1"/>
  <c r="G25" i="1"/>
  <c r="F25" i="1"/>
  <c r="L25" i="1"/>
  <c r="T25" i="1"/>
  <c r="S11" i="1"/>
  <c r="S12" i="1"/>
  <c r="S13" i="1"/>
  <c r="S14" i="1"/>
  <c r="S15" i="1"/>
  <c r="S16" i="1"/>
  <c r="S17" i="1"/>
  <c r="S19" i="1"/>
  <c r="S20" i="1"/>
  <c r="S21" i="1"/>
  <c r="S22" i="1"/>
  <c r="S23" i="1"/>
  <c r="S2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S9" i="1"/>
  <c r="AN9" i="1" s="1"/>
  <c r="AO9" i="1" s="1"/>
  <c r="AL25" i="1" l="1"/>
  <c r="S25" i="1"/>
  <c r="AJ25" i="1"/>
  <c r="M25" i="1"/>
  <c r="AF25" i="1"/>
  <c r="AJ9" i="2" l="1"/>
  <c r="O9" i="2" l="1"/>
  <c r="V9" i="2"/>
  <c r="AQ9" i="2"/>
  <c r="AJ10" i="2"/>
  <c r="AR10" i="2" s="1"/>
  <c r="AS10" i="2"/>
  <c r="AJ11" i="2"/>
  <c r="AR11" i="2" s="1"/>
  <c r="AT11" i="2" s="1"/>
  <c r="AQ11" i="2"/>
  <c r="AS11" i="2"/>
  <c r="AJ12" i="2"/>
  <c r="AR12" i="2" s="1"/>
  <c r="AQ12" i="2"/>
  <c r="AS12" i="2"/>
  <c r="AJ13" i="2"/>
  <c r="AR13" i="2" s="1"/>
  <c r="AQ13" i="2"/>
  <c r="AS13" i="2"/>
  <c r="AJ14" i="2"/>
  <c r="AR14" i="2" s="1"/>
  <c r="AT14" i="2" s="1"/>
  <c r="AQ14" i="2"/>
  <c r="AS14" i="2"/>
  <c r="AJ15" i="2"/>
  <c r="AR15" i="2" s="1"/>
  <c r="AQ15" i="2"/>
  <c r="AS15" i="2"/>
  <c r="AJ16" i="2"/>
  <c r="AR16" i="2" s="1"/>
  <c r="AQ16" i="2"/>
  <c r="AS16" i="2"/>
  <c r="AJ17" i="2"/>
  <c r="AR17" i="2" s="1"/>
  <c r="AQ17" i="2"/>
  <c r="AS17" i="2"/>
  <c r="AJ18" i="2"/>
  <c r="AR18" i="2" s="1"/>
  <c r="AQ18" i="2"/>
  <c r="AS18" i="2"/>
  <c r="AJ19" i="2"/>
  <c r="AR19" i="2" s="1"/>
  <c r="AT19" i="2" s="1"/>
  <c r="AQ19" i="2"/>
  <c r="AS19" i="2"/>
  <c r="AJ20" i="2"/>
  <c r="AR20" i="2" s="1"/>
  <c r="AQ20" i="2"/>
  <c r="AS20" i="2"/>
  <c r="AJ21" i="2"/>
  <c r="AR21" i="2" s="1"/>
  <c r="AT21" i="2" s="1"/>
  <c r="AQ21" i="2"/>
  <c r="AS21" i="2"/>
  <c r="AJ22" i="2"/>
  <c r="AR22" i="2" s="1"/>
  <c r="AT22" i="2" s="1"/>
  <c r="AQ22" i="2"/>
  <c r="AS22" i="2"/>
  <c r="AJ23" i="2"/>
  <c r="AR23" i="2" s="1"/>
  <c r="AQ23" i="2"/>
  <c r="AS23" i="2"/>
  <c r="AJ24" i="2"/>
  <c r="AR24" i="2" s="1"/>
  <c r="AQ24" i="2"/>
  <c r="AS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K25" i="2"/>
  <c r="AL25" i="2"/>
  <c r="AM25" i="2"/>
  <c r="AN25" i="2"/>
  <c r="AO25" i="2"/>
  <c r="AP25" i="2"/>
  <c r="AT13" i="2" l="1"/>
  <c r="AT16" i="2"/>
  <c r="AT24" i="2"/>
  <c r="AT18" i="2"/>
  <c r="AT23" i="2"/>
  <c r="AT15" i="2"/>
  <c r="AS25" i="2"/>
  <c r="AT20" i="2"/>
  <c r="AT12" i="2"/>
  <c r="AR9" i="2"/>
  <c r="AT17" i="2"/>
  <c r="AR25" i="2"/>
  <c r="AT10" i="2"/>
  <c r="AQ25" i="2"/>
  <c r="AJ25" i="2"/>
  <c r="AE25" i="1"/>
  <c r="AC25" i="1"/>
  <c r="AA25" i="1"/>
  <c r="U25" i="1"/>
  <c r="AS9" i="2" l="1"/>
  <c r="AT9" i="2" s="1"/>
  <c r="AM24" i="1" l="1"/>
  <c r="AM10" i="1"/>
  <c r="AM11" i="1"/>
  <c r="AM12" i="1"/>
  <c r="AM13" i="1"/>
  <c r="AM14" i="1"/>
  <c r="AM16" i="1"/>
  <c r="AM15" i="1"/>
  <c r="X25" i="1"/>
  <c r="Z25" i="1"/>
  <c r="I25" i="1"/>
  <c r="J25" i="1"/>
  <c r="K25" i="1"/>
  <c r="V25" i="1"/>
  <c r="AB25" i="1"/>
  <c r="AD25" i="1"/>
  <c r="AN10" i="1"/>
  <c r="AN11" i="1"/>
  <c r="AO11" i="1" s="1"/>
  <c r="AN12" i="1"/>
  <c r="AO12" i="1" s="1"/>
  <c r="AN13" i="1"/>
  <c r="AO13" i="1" s="1"/>
  <c r="AN14" i="1"/>
  <c r="AO14" i="1" s="1"/>
  <c r="AN15" i="1"/>
  <c r="AO15" i="1" s="1"/>
  <c r="AN16" i="1"/>
  <c r="AO16" i="1" s="1"/>
  <c r="AN17" i="1"/>
  <c r="AO17" i="1" s="1"/>
  <c r="AN18" i="1"/>
  <c r="AO18" i="1" s="1"/>
  <c r="AN19" i="1"/>
  <c r="AO19" i="1" s="1"/>
  <c r="AN20" i="1"/>
  <c r="AO20" i="1" s="1"/>
  <c r="AN21" i="1"/>
  <c r="AO21" i="1" s="1"/>
  <c r="AN22" i="1"/>
  <c r="AO22" i="1" s="1"/>
  <c r="AN23" i="1"/>
  <c r="AO23" i="1" s="1"/>
  <c r="AN24" i="1"/>
  <c r="AO24" i="1" s="1"/>
  <c r="AM23" i="1"/>
  <c r="AM17" i="1"/>
  <c r="AM18" i="1"/>
  <c r="AM19" i="1"/>
  <c r="AM20" i="1"/>
  <c r="AM21" i="1"/>
  <c r="AM22" i="1"/>
  <c r="AN25" i="1" l="1"/>
  <c r="AO10" i="1"/>
  <c r="AO25" i="1" s="1"/>
  <c r="AM25" i="1"/>
</calcChain>
</file>

<file path=xl/comments1.xml><?xml version="1.0" encoding="utf-8"?>
<comments xmlns="http://schemas.openxmlformats.org/spreadsheetml/2006/main">
  <authors>
    <author>Osterwald, Janina</author>
  </authors>
  <commentList>
    <comment ref="B6" authorId="0" shapeId="0">
      <text>
        <r>
          <rPr>
            <b/>
            <sz val="9"/>
            <color indexed="81"/>
            <rFont val="Segoe UI"/>
            <charset val="1"/>
          </rPr>
          <t>Osterwald, Janina:</t>
        </r>
        <r>
          <rPr>
            <sz val="9"/>
            <color indexed="81"/>
            <rFont val="Segoe UI"/>
            <charset val="1"/>
          </rPr>
          <t xml:space="preserve">
Aus Antragsdaten Abakus übernehmen
</t>
        </r>
      </text>
    </comment>
  </commentList>
</comments>
</file>

<file path=xl/sharedStrings.xml><?xml version="1.0" encoding="utf-8"?>
<sst xmlns="http://schemas.openxmlformats.org/spreadsheetml/2006/main" count="129" uniqueCount="53">
  <si>
    <t>auszufüllen vom Zuwendungsempfänger: Träger von Kindertageseinrichtungen</t>
  </si>
  <si>
    <t>Höhe der Aufwendung in €</t>
  </si>
  <si>
    <t>Kita Pusteblume</t>
  </si>
  <si>
    <t>Tablet</t>
  </si>
  <si>
    <t>Digitalkamera</t>
  </si>
  <si>
    <t>Jugendamtsbezirk</t>
  </si>
  <si>
    <t>LK Musterkreis</t>
  </si>
  <si>
    <t>Träger der Einrichtungen</t>
  </si>
  <si>
    <t>AWO Kreisverband …</t>
  </si>
  <si>
    <t>lfd. Nr.
Einrichtung</t>
  </si>
  <si>
    <t>Sonstiges</t>
  </si>
  <si>
    <t>Ausstattung Gruppenraum/
Kleingruppenraum</t>
  </si>
  <si>
    <t xml:space="preserve">Ausstattung Bewegungsraum/
Mehrzweckraum
</t>
  </si>
  <si>
    <t>Ausstattung Kreativraum/
Lernwerkstatt</t>
  </si>
  <si>
    <t>Ausstattung 
Flur/Garderobe</t>
  </si>
  <si>
    <t>Ausstattung 
Essbereich</t>
  </si>
  <si>
    <t>PC/Laptop auch 
Lerncomputer</t>
  </si>
  <si>
    <t>Name der Einrichtung</t>
  </si>
  <si>
    <t>Standort der Einrichtung</t>
  </si>
  <si>
    <t>Musterort</t>
  </si>
  <si>
    <t>Anzahl der Kernzeitgruppen mit Betriebserlaubnis - ohne Hortgruppen</t>
  </si>
  <si>
    <t>Anzahl der genehmigten Plätze für Kinder bis zur Einschulung lt. Betriebserlaubnis</t>
  </si>
  <si>
    <t>Summe insgesamt in €</t>
  </si>
  <si>
    <t>SUMME</t>
  </si>
  <si>
    <t>Anschaffung
Transportwagen für Kinder</t>
  </si>
  <si>
    <t>Gestaltung von Sitzplätzen</t>
  </si>
  <si>
    <t>Berichtszeitraum: 01.01.2022 bis 31.12.2022</t>
  </si>
  <si>
    <r>
      <t>feststehende Spielgeräte</t>
    </r>
    <r>
      <rPr>
        <b/>
        <sz val="8"/>
        <rFont val="Calibri"/>
        <family val="2"/>
        <scheme val="minor"/>
      </rPr>
      <t xml:space="preserve"> z.B. Rutsche, Schaukel</t>
    </r>
  </si>
  <si>
    <r>
      <t xml:space="preserve">bewegliche Spielgeräte </t>
    </r>
    <r>
      <rPr>
        <b/>
        <sz val="8"/>
        <rFont val="Calibri"/>
        <family val="2"/>
        <scheme val="minor"/>
      </rPr>
      <t>z.B. Fahrzeuge, Fußballtore</t>
    </r>
  </si>
  <si>
    <r>
      <t xml:space="preserve">Bepflanzung/
Naturerkundung etc. </t>
    </r>
    <r>
      <rPr>
        <b/>
        <sz val="8"/>
        <rFont val="Calibri"/>
        <family val="2"/>
        <scheme val="minor"/>
      </rPr>
      <t>z.B. Gemüsegarten, Barfusspfad, Hochbeet</t>
    </r>
  </si>
  <si>
    <r>
      <t xml:space="preserve">Audiogeräte </t>
    </r>
    <r>
      <rPr>
        <b/>
        <sz val="9"/>
        <rFont val="Calibri"/>
        <family val="2"/>
        <scheme val="minor"/>
      </rPr>
      <t>z.B. CD-Player, Tonie-Box</t>
    </r>
  </si>
  <si>
    <r>
      <t xml:space="preserve">Video-Abspielgeräte </t>
    </r>
    <r>
      <rPr>
        <b/>
        <sz val="9"/>
        <rFont val="Calibri"/>
        <family val="2"/>
        <scheme val="minor"/>
      </rPr>
      <t>z.B. Beamer, DVD-Player</t>
    </r>
  </si>
  <si>
    <r>
      <t>Software</t>
    </r>
    <r>
      <rPr>
        <b/>
        <sz val="8"/>
        <rFont val="Calibri"/>
        <family val="2"/>
        <scheme val="minor"/>
      </rPr>
      <t xml:space="preserve"> z.B. Lernspiel-Apps</t>
    </r>
  </si>
  <si>
    <r>
      <t xml:space="preserve">Innenraum </t>
    </r>
    <r>
      <rPr>
        <b/>
        <sz val="9"/>
        <rFont val="Calibri"/>
        <family val="2"/>
        <scheme val="minor"/>
      </rPr>
      <t>z.B. Rampe, Wickeltisch, Haltegriffe</t>
    </r>
    <r>
      <rPr>
        <b/>
        <sz val="11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Snoozle-Raum</t>
    </r>
  </si>
  <si>
    <r>
      <t xml:space="preserve">Außengelände </t>
    </r>
    <r>
      <rPr>
        <b/>
        <sz val="9"/>
        <rFont val="Calibri"/>
        <family val="2"/>
        <scheme val="minor"/>
      </rPr>
      <t>z.B. Fahrzeuge, Rampe</t>
    </r>
  </si>
  <si>
    <r>
      <t xml:space="preserve">digitale Medien </t>
    </r>
    <r>
      <rPr>
        <b/>
        <sz val="9"/>
        <rFont val="Calibri"/>
        <family val="2"/>
        <scheme val="minor"/>
      </rPr>
      <t>z.B. Sprachcomputer</t>
    </r>
  </si>
  <si>
    <t>Richtlinie über die Gewährung von Zuwendungen zur Verbesserung der räumlichen und materiellen Ausstattung von Kindertagesstätten (RL Ausstattung in Kita)</t>
  </si>
  <si>
    <t xml:space="preserve">standardisierter Sachbericht </t>
  </si>
  <si>
    <t xml:space="preserve">Finanzierungsplan </t>
  </si>
  <si>
    <t>Anzahl</t>
  </si>
  <si>
    <t>Summe</t>
  </si>
  <si>
    <t xml:space="preserve">        z.B. ergonomische Stühle in Gruppenräume, Lärmschutz </t>
  </si>
  <si>
    <t>Erforderlicher Eigenanteil mind. 10%</t>
  </si>
  <si>
    <r>
      <rPr>
        <b/>
        <sz val="18"/>
        <rFont val="Calibri"/>
        <family val="2"/>
        <scheme val="minor"/>
      </rPr>
      <t xml:space="preserve">Ausstattung Innenraum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Für welche Räume im Innenbereich wurde die Anschaffung bzw. Ausstattung getätigt?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Bitte tragen Sie die veranschlagten Summen der geplanten Anschaffung(en) in € ein!</t>
    </r>
  </si>
  <si>
    <t>Höhe max. möglichen Fördersumme</t>
  </si>
  <si>
    <t xml:space="preserve">Geschäftspartner-Nr. </t>
  </si>
  <si>
    <r>
      <rPr>
        <b/>
        <sz val="18"/>
        <rFont val="Calibri"/>
        <family val="2"/>
        <scheme val="minor"/>
      </rPr>
      <t xml:space="preserve">Ausstattung Innenraum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Für welche Räume im Innenbereich soll die Anschaffung bzw. Ausstattung getätigt werden?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Bitte tragen Sie die veranschlagten Summen der geplanten Anschaffung(en) in € ein!</t>
    </r>
  </si>
  <si>
    <r>
      <rPr>
        <b/>
        <sz val="18"/>
        <rFont val="Calibri"/>
        <family val="2"/>
        <scheme val="minor"/>
      </rPr>
      <t xml:space="preserve">Ausstattung Außengelände  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Welche Anschaffung bzw. Ausstattung sollen für den Außenbereich getätigt werden?
</t>
    </r>
    <r>
      <rPr>
        <b/>
        <sz val="11"/>
        <color rgb="FFFF0000"/>
        <rFont val="Calibri"/>
        <family val="2"/>
        <scheme val="minor"/>
      </rPr>
      <t>Bitte tragen Sie die veranschlagten Summen der geplanten Anschaffung(en) in € ein!</t>
    </r>
  </si>
  <si>
    <r>
      <t xml:space="preserve">Anschaffungen für personalgerechte Ausstattung  
</t>
    </r>
    <r>
      <rPr>
        <b/>
        <sz val="11"/>
        <color rgb="FFFF0000"/>
        <rFont val="Calibri"/>
        <family val="2"/>
        <scheme val="minor"/>
      </rPr>
      <t>Bitte tragen Sie die Summen der geplanten Anschaffungen ein</t>
    </r>
  </si>
  <si>
    <r>
      <rPr>
        <b/>
        <sz val="18"/>
        <rFont val="Calibri"/>
        <family val="2"/>
        <scheme val="minor"/>
      </rPr>
      <t xml:space="preserve">Digitale Ausstattung
</t>
    </r>
    <r>
      <rPr>
        <b/>
        <sz val="11"/>
        <rFont val="Calibri"/>
        <family val="2"/>
        <scheme val="minor"/>
      </rPr>
      <t xml:space="preserve"> Welche digitale Ausstattung für die pädagogische Arbeit mit Kindern soll angeschafft werden?
</t>
    </r>
    <r>
      <rPr>
        <b/>
        <sz val="11"/>
        <color rgb="FFFF0000"/>
        <rFont val="Calibri"/>
        <family val="2"/>
        <scheme val="minor"/>
      </rPr>
      <t xml:space="preserve">Bitte tragen Sie die Anzahl der Anschaffung(en) und die Summe der geplanten Anschaffung(en) in € ein! </t>
    </r>
  </si>
  <si>
    <r>
      <rPr>
        <b/>
        <sz val="18"/>
        <rFont val="Calibri"/>
        <family val="2"/>
        <scheme val="minor"/>
      </rPr>
      <t xml:space="preserve">Ausstattung zur inklusiven Bildung                                    </t>
    </r>
    <r>
      <rPr>
        <b/>
        <sz val="11"/>
        <rFont val="Calibri"/>
        <family val="2"/>
        <scheme val="minor"/>
      </rPr>
      <t xml:space="preserve">Welche Ausstattung für die inklusive Arbeit mit Kindern soll angeschafft werden?
</t>
    </r>
    <r>
      <rPr>
        <b/>
        <sz val="11"/>
        <color rgb="FFFF0000"/>
        <rFont val="Calibri"/>
        <family val="2"/>
        <scheme val="minor"/>
      </rPr>
      <t>Bitte tragen Sie die veranschlagten Summen der geplanten Anschaffung(en) in € ein!</t>
    </r>
  </si>
  <si>
    <t>bewilligte Zuwendung</t>
  </si>
  <si>
    <t>bewilligte veranschlagte Ausgaben abzüglich 10% Eigenanteil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</si>
</sst>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_€"/>
    <numFmt numFmtId="165" formatCode="#,##0\ &quot;€&quot;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BC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2" tint="-9.9978637043366805E-2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8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7" xfId="0" applyFont="1" applyBorder="1"/>
    <xf numFmtId="164" fontId="5" fillId="4" borderId="1" xfId="1" applyNumberFormat="1" applyFont="1" applyFill="1" applyBorder="1" applyProtection="1"/>
    <xf numFmtId="164" fontId="5" fillId="4" borderId="1" xfId="1" applyNumberFormat="1" applyFont="1" applyFill="1" applyBorder="1"/>
    <xf numFmtId="164" fontId="5" fillId="0" borderId="3" xfId="1" applyNumberFormat="1" applyFont="1" applyBorder="1" applyAlignment="1">
      <alignment wrapText="1"/>
    </xf>
    <xf numFmtId="164" fontId="5" fillId="0" borderId="8" xfId="1" applyNumberFormat="1" applyFont="1" applyBorder="1"/>
    <xf numFmtId="1" fontId="5" fillId="5" borderId="7" xfId="1" applyNumberFormat="1" applyFont="1" applyFill="1" applyBorder="1" applyProtection="1"/>
    <xf numFmtId="1" fontId="5" fillId="5" borderId="7" xfId="1" applyNumberFormat="1" applyFont="1" applyFill="1" applyBorder="1"/>
    <xf numFmtId="1" fontId="5" fillId="5" borderId="9" xfId="1" applyNumberFormat="1" applyFont="1" applyFill="1" applyBorder="1" applyProtection="1"/>
    <xf numFmtId="0" fontId="7" fillId="2" borderId="43" xfId="0" applyFont="1" applyFill="1" applyBorder="1" applyAlignment="1">
      <alignment horizontal="center" vertical="center" wrapText="1"/>
    </xf>
    <xf numFmtId="164" fontId="5" fillId="5" borderId="49" xfId="1" applyNumberFormat="1" applyFont="1" applyFill="1" applyBorder="1" applyProtection="1"/>
    <xf numFmtId="166" fontId="5" fillId="5" borderId="8" xfId="1" applyNumberFormat="1" applyFont="1" applyFill="1" applyBorder="1" applyProtection="1"/>
    <xf numFmtId="166" fontId="5" fillId="5" borderId="8" xfId="1" applyNumberFormat="1" applyFont="1" applyFill="1" applyBorder="1"/>
    <xf numFmtId="166" fontId="5" fillId="5" borderId="11" xfId="1" applyNumberFormat="1" applyFont="1" applyFill="1" applyBorder="1" applyProtection="1"/>
    <xf numFmtId="166" fontId="5" fillId="5" borderId="46" xfId="1" applyNumberFormat="1" applyFont="1" applyFill="1" applyBorder="1" applyProtection="1"/>
    <xf numFmtId="166" fontId="5" fillId="5" borderId="46" xfId="1" applyNumberFormat="1" applyFont="1" applyFill="1" applyBorder="1"/>
    <xf numFmtId="166" fontId="5" fillId="5" borderId="49" xfId="1" applyNumberFormat="1" applyFont="1" applyFill="1" applyBorder="1" applyProtection="1"/>
    <xf numFmtId="166" fontId="5" fillId="5" borderId="49" xfId="1" applyNumberFormat="1" applyFont="1" applyFill="1" applyBorder="1"/>
    <xf numFmtId="166" fontId="5" fillId="4" borderId="1" xfId="1" applyNumberFormat="1" applyFont="1" applyFill="1" applyBorder="1" applyProtection="1"/>
    <xf numFmtId="166" fontId="5" fillId="4" borderId="2" xfId="1" applyNumberFormat="1" applyFont="1" applyFill="1" applyBorder="1" applyProtection="1"/>
    <xf numFmtId="166" fontId="5" fillId="4" borderId="1" xfId="1" applyNumberFormat="1" applyFont="1" applyFill="1" applyBorder="1"/>
    <xf numFmtId="166" fontId="5" fillId="4" borderId="2" xfId="1" applyNumberFormat="1" applyFont="1" applyFill="1" applyBorder="1"/>
    <xf numFmtId="166" fontId="5" fillId="4" borderId="49" xfId="1" applyNumberFormat="1" applyFont="1" applyFill="1" applyBorder="1" applyProtection="1"/>
    <xf numFmtId="166" fontId="5" fillId="4" borderId="49" xfId="1" applyNumberFormat="1" applyFont="1" applyFill="1" applyBorder="1"/>
    <xf numFmtId="166" fontId="5" fillId="4" borderId="50" xfId="1" applyNumberFormat="1" applyFont="1" applyFill="1" applyBorder="1" applyProtection="1"/>
    <xf numFmtId="1" fontId="5" fillId="5" borderId="7" xfId="1" applyNumberFormat="1" applyFont="1" applyFill="1" applyBorder="1" applyProtection="1">
      <protection locked="0"/>
    </xf>
    <xf numFmtId="1" fontId="5" fillId="5" borderId="9" xfId="1" applyNumberFormat="1" applyFont="1" applyFill="1" applyBorder="1" applyProtection="1">
      <protection locked="0"/>
    </xf>
    <xf numFmtId="166" fontId="5" fillId="5" borderId="8" xfId="1" applyNumberFormat="1" applyFont="1" applyFill="1" applyBorder="1" applyProtection="1">
      <protection locked="0"/>
    </xf>
    <xf numFmtId="166" fontId="5" fillId="5" borderId="11" xfId="1" applyNumberFormat="1" applyFont="1" applyFill="1" applyBorder="1" applyProtection="1">
      <protection locked="0"/>
    </xf>
    <xf numFmtId="166" fontId="5" fillId="3" borderId="3" xfId="1" applyNumberFormat="1" applyFont="1" applyFill="1" applyBorder="1" applyProtection="1">
      <protection locked="0"/>
    </xf>
    <xf numFmtId="166" fontId="5" fillId="3" borderId="1" xfId="1" applyNumberFormat="1" applyFont="1" applyFill="1" applyBorder="1" applyProtection="1">
      <protection locked="0"/>
    </xf>
    <xf numFmtId="166" fontId="5" fillId="3" borderId="27" xfId="1" applyNumberFormat="1" applyFont="1" applyFill="1" applyBorder="1" applyProtection="1">
      <protection locked="0"/>
    </xf>
    <xf numFmtId="166" fontId="5" fillId="3" borderId="10" xfId="1" applyNumberFormat="1" applyFont="1" applyFill="1" applyBorder="1" applyProtection="1">
      <protection locked="0"/>
    </xf>
    <xf numFmtId="0" fontId="6" fillId="9" borderId="4" xfId="0" applyFont="1" applyFill="1" applyBorder="1"/>
    <xf numFmtId="0" fontId="6" fillId="9" borderId="5" xfId="0" applyFont="1" applyFill="1" applyBorder="1"/>
    <xf numFmtId="1" fontId="6" fillId="9" borderId="5" xfId="0" applyNumberFormat="1" applyFont="1" applyFill="1" applyBorder="1"/>
    <xf numFmtId="1" fontId="6" fillId="9" borderId="6" xfId="0" applyNumberFormat="1" applyFont="1" applyFill="1" applyBorder="1"/>
    <xf numFmtId="166" fontId="6" fillId="9" borderId="16" xfId="1" applyNumberFormat="1" applyFont="1" applyFill="1" applyBorder="1"/>
    <xf numFmtId="166" fontId="6" fillId="9" borderId="5" xfId="1" applyNumberFormat="1" applyFont="1" applyFill="1" applyBorder="1"/>
    <xf numFmtId="166" fontId="6" fillId="9" borderId="14" xfId="1" applyNumberFormat="1" applyFont="1" applyFill="1" applyBorder="1"/>
    <xf numFmtId="166" fontId="6" fillId="9" borderId="48" xfId="1" applyNumberFormat="1" applyFont="1" applyFill="1" applyBorder="1"/>
    <xf numFmtId="1" fontId="6" fillId="9" borderId="4" xfId="1" applyNumberFormat="1" applyFont="1" applyFill="1" applyBorder="1" applyProtection="1">
      <protection locked="0"/>
    </xf>
    <xf numFmtId="166" fontId="6" fillId="9" borderId="6" xfId="1" applyNumberFormat="1" applyFont="1" applyFill="1" applyBorder="1"/>
    <xf numFmtId="1" fontId="6" fillId="9" borderId="4" xfId="1" applyNumberFormat="1" applyFont="1" applyFill="1" applyBorder="1"/>
    <xf numFmtId="166" fontId="6" fillId="9" borderId="26" xfId="1" applyNumberFormat="1" applyFont="1" applyFill="1" applyBorder="1"/>
    <xf numFmtId="164" fontId="6" fillId="9" borderId="48" xfId="1" applyNumberFormat="1" applyFont="1" applyFill="1" applyBorder="1"/>
    <xf numFmtId="164" fontId="6" fillId="9" borderId="6" xfId="1" applyNumberFormat="1" applyFont="1" applyFill="1" applyBorder="1"/>
    <xf numFmtId="164" fontId="6" fillId="9" borderId="16" xfId="1" applyNumberFormat="1" applyFont="1" applyFill="1" applyBorder="1" applyAlignment="1">
      <alignment wrapText="1"/>
    </xf>
    <xf numFmtId="164" fontId="6" fillId="9" borderId="4" xfId="1" applyNumberFormat="1" applyFont="1" applyFill="1" applyBorder="1"/>
    <xf numFmtId="166" fontId="6" fillId="9" borderId="16" xfId="1" applyNumberFormat="1" applyFont="1" applyFill="1" applyBorder="1" applyProtection="1">
      <protection locked="0"/>
    </xf>
    <xf numFmtId="166" fontId="6" fillId="9" borderId="5" xfId="1" applyNumberFormat="1" applyFont="1" applyFill="1" applyBorder="1" applyProtection="1">
      <protection locked="0"/>
    </xf>
    <xf numFmtId="166" fontId="6" fillId="9" borderId="14" xfId="1" applyNumberFormat="1" applyFont="1" applyFill="1" applyBorder="1" applyProtection="1">
      <protection locked="0"/>
    </xf>
    <xf numFmtId="166" fontId="5" fillId="6" borderId="3" xfId="1" applyNumberFormat="1" applyFont="1" applyFill="1" applyBorder="1" applyProtection="1">
      <protection locked="0"/>
    </xf>
    <xf numFmtId="166" fontId="5" fillId="6" borderId="1" xfId="1" applyNumberFormat="1" applyFont="1" applyFill="1" applyBorder="1" applyProtection="1">
      <protection locked="0"/>
    </xf>
    <xf numFmtId="166" fontId="5" fillId="6" borderId="2" xfId="1" applyNumberFormat="1" applyFont="1" applyFill="1" applyBorder="1" applyProtection="1">
      <protection locked="0"/>
    </xf>
    <xf numFmtId="166" fontId="5" fillId="6" borderId="27" xfId="1" applyNumberFormat="1" applyFont="1" applyFill="1" applyBorder="1" applyProtection="1">
      <protection locked="0"/>
    </xf>
    <xf numFmtId="166" fontId="5" fillId="6" borderId="10" xfId="1" applyNumberFormat="1" applyFont="1" applyFill="1" applyBorder="1" applyProtection="1">
      <protection locked="0"/>
    </xf>
    <xf numFmtId="166" fontId="5" fillId="6" borderId="19" xfId="1" applyNumberFormat="1" applyFont="1" applyFill="1" applyBorder="1" applyProtection="1">
      <protection locked="0"/>
    </xf>
    <xf numFmtId="166" fontId="6" fillId="9" borderId="16" xfId="1" applyNumberFormat="1" applyFont="1" applyFill="1" applyBorder="1" applyAlignment="1">
      <alignment wrapText="1"/>
    </xf>
    <xf numFmtId="166" fontId="5" fillId="0" borderId="3" xfId="1" applyNumberFormat="1" applyFont="1" applyBorder="1" applyAlignment="1">
      <alignment wrapText="1"/>
    </xf>
    <xf numFmtId="166" fontId="5" fillId="0" borderId="27" xfId="1" applyNumberFormat="1" applyFont="1" applyBorder="1" applyAlignment="1">
      <alignment wrapText="1"/>
    </xf>
    <xf numFmtId="166" fontId="5" fillId="0" borderId="11" xfId="1" applyNumberFormat="1" applyFont="1" applyBorder="1"/>
    <xf numFmtId="166" fontId="5" fillId="3" borderId="2" xfId="1" applyNumberFormat="1" applyFont="1" applyFill="1" applyBorder="1" applyProtection="1">
      <protection locked="0"/>
    </xf>
    <xf numFmtId="166" fontId="5" fillId="4" borderId="3" xfId="1" applyNumberFormat="1" applyFont="1" applyFill="1" applyBorder="1" applyProtection="1"/>
    <xf numFmtId="166" fontId="5" fillId="4" borderId="3" xfId="1" applyNumberFormat="1" applyFont="1" applyFill="1" applyBorder="1"/>
    <xf numFmtId="166" fontId="5" fillId="3" borderId="49" xfId="1" applyNumberFormat="1" applyFont="1" applyFill="1" applyBorder="1" applyProtection="1">
      <protection locked="0"/>
    </xf>
    <xf numFmtId="164" fontId="5" fillId="5" borderId="57" xfId="1" applyNumberFormat="1" applyFont="1" applyFill="1" applyBorder="1" applyProtection="1"/>
    <xf numFmtId="165" fontId="5" fillId="5" borderId="43" xfId="1" applyNumberFormat="1" applyFont="1" applyFill="1" applyBorder="1"/>
    <xf numFmtId="166" fontId="6" fillId="9" borderId="48" xfId="1" applyNumberFormat="1" applyFont="1" applyFill="1" applyBorder="1" applyProtection="1">
      <protection locked="0"/>
    </xf>
    <xf numFmtId="166" fontId="5" fillId="6" borderId="49" xfId="1" applyNumberFormat="1" applyFont="1" applyFill="1" applyBorder="1" applyProtection="1">
      <protection locked="0"/>
    </xf>
    <xf numFmtId="166" fontId="6" fillId="9" borderId="15" xfId="1" applyNumberFormat="1" applyFont="1" applyFill="1" applyBorder="1"/>
    <xf numFmtId="166" fontId="5" fillId="7" borderId="58" xfId="1" applyNumberFormat="1" applyFont="1" applyFill="1" applyBorder="1" applyProtection="1"/>
    <xf numFmtId="166" fontId="5" fillId="7" borderId="58" xfId="1" applyNumberFormat="1" applyFont="1" applyFill="1" applyBorder="1"/>
    <xf numFmtId="166" fontId="5" fillId="7" borderId="49" xfId="1" applyNumberFormat="1" applyFont="1" applyFill="1" applyBorder="1" applyProtection="1"/>
    <xf numFmtId="166" fontId="5" fillId="7" borderId="49" xfId="1" applyNumberFormat="1" applyFont="1" applyFill="1" applyBorder="1"/>
    <xf numFmtId="166" fontId="5" fillId="7" borderId="50" xfId="1" applyNumberFormat="1" applyFont="1" applyFill="1" applyBorder="1" applyProtection="1"/>
    <xf numFmtId="166" fontId="5" fillId="0" borderId="46" xfId="1" applyNumberFormat="1" applyFont="1" applyBorder="1"/>
    <xf numFmtId="166" fontId="5" fillId="0" borderId="1" xfId="1" applyNumberFormat="1" applyFont="1" applyBorder="1"/>
    <xf numFmtId="166" fontId="5" fillId="0" borderId="10" xfId="1" applyNumberFormat="1" applyFont="1" applyBorder="1"/>
    <xf numFmtId="164" fontId="6" fillId="9" borderId="60" xfId="1" applyNumberFormat="1" applyFont="1" applyFill="1" applyBorder="1"/>
    <xf numFmtId="164" fontId="5" fillId="4" borderId="8" xfId="1" applyNumberFormat="1" applyFont="1" applyFill="1" applyBorder="1" applyProtection="1"/>
    <xf numFmtId="164" fontId="5" fillId="4" borderId="8" xfId="1" applyNumberFormat="1" applyFont="1" applyFill="1" applyBorder="1"/>
    <xf numFmtId="0" fontId="5" fillId="0" borderId="3" xfId="0" applyFont="1" applyBorder="1"/>
    <xf numFmtId="0" fontId="6" fillId="9" borderId="16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6" fillId="9" borderId="4" xfId="0" applyFont="1" applyFill="1" applyBorder="1" applyProtection="1"/>
    <xf numFmtId="49" fontId="6" fillId="9" borderId="5" xfId="0" applyNumberFormat="1" applyFont="1" applyFill="1" applyBorder="1" applyProtection="1"/>
    <xf numFmtId="1" fontId="6" fillId="9" borderId="5" xfId="0" applyNumberFormat="1" applyFont="1" applyFill="1" applyBorder="1" applyProtection="1"/>
    <xf numFmtId="1" fontId="6" fillId="9" borderId="6" xfId="0" applyNumberFormat="1" applyFont="1" applyFill="1" applyBorder="1" applyProtection="1"/>
    <xf numFmtId="166" fontId="6" fillId="9" borderId="16" xfId="1" applyNumberFormat="1" applyFont="1" applyFill="1" applyBorder="1" applyProtection="1"/>
    <xf numFmtId="166" fontId="6" fillId="9" borderId="5" xfId="1" applyNumberFormat="1" applyFont="1" applyFill="1" applyBorder="1" applyProtection="1"/>
    <xf numFmtId="166" fontId="6" fillId="9" borderId="48" xfId="1" applyNumberFormat="1" applyFont="1" applyFill="1" applyBorder="1" applyProtection="1"/>
    <xf numFmtId="1" fontId="6" fillId="9" borderId="4" xfId="1" applyNumberFormat="1" applyFont="1" applyFill="1" applyBorder="1" applyProtection="1"/>
    <xf numFmtId="166" fontId="6" fillId="9" borderId="6" xfId="1" applyNumberFormat="1" applyFont="1" applyFill="1" applyBorder="1" applyProtection="1"/>
    <xf numFmtId="166" fontId="6" fillId="9" borderId="26" xfId="1" applyNumberFormat="1" applyFont="1" applyFill="1" applyBorder="1" applyProtection="1"/>
    <xf numFmtId="164" fontId="6" fillId="9" borderId="48" xfId="1" applyNumberFormat="1" applyFont="1" applyFill="1" applyBorder="1" applyProtection="1"/>
    <xf numFmtId="166" fontId="6" fillId="9" borderId="14" xfId="1" applyNumberFormat="1" applyFont="1" applyFill="1" applyBorder="1" applyProtection="1"/>
    <xf numFmtId="166" fontId="6" fillId="9" borderId="15" xfId="1" applyNumberFormat="1" applyFont="1" applyFill="1" applyBorder="1" applyProtection="1"/>
    <xf numFmtId="166" fontId="6" fillId="9" borderId="16" xfId="1" applyNumberFormat="1" applyFont="1" applyFill="1" applyBorder="1" applyAlignment="1" applyProtection="1">
      <alignment wrapText="1"/>
    </xf>
    <xf numFmtId="0" fontId="5" fillId="0" borderId="0" xfId="0" applyFont="1" applyProtection="1"/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165" fontId="5" fillId="5" borderId="43" xfId="1" applyNumberFormat="1" applyFont="1" applyFill="1" applyBorder="1" applyProtection="1"/>
    <xf numFmtId="49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1" fontId="5" fillId="0" borderId="8" xfId="0" applyNumberFormat="1" applyFont="1" applyBorder="1" applyProtection="1">
      <protection locked="0"/>
    </xf>
    <xf numFmtId="49" fontId="5" fillId="0" borderId="1" xfId="0" applyNumberFormat="1" applyFont="1" applyFill="1" applyBorder="1" applyProtection="1">
      <protection locked="0"/>
    </xf>
    <xf numFmtId="49" fontId="5" fillId="0" borderId="10" xfId="0" applyNumberFormat="1" applyFont="1" applyBorder="1" applyProtection="1">
      <protection locked="0"/>
    </xf>
    <xf numFmtId="1" fontId="5" fillId="0" borderId="10" xfId="0" applyNumberFormat="1" applyFont="1" applyBorder="1" applyProtection="1">
      <protection locked="0"/>
    </xf>
    <xf numFmtId="1" fontId="5" fillId="0" borderId="11" xfId="0" applyNumberFormat="1" applyFont="1" applyBorder="1" applyProtection="1">
      <protection locked="0"/>
    </xf>
    <xf numFmtId="166" fontId="5" fillId="3" borderId="49" xfId="1" applyNumberFormat="1" applyFont="1" applyFill="1" applyBorder="1" applyProtection="1"/>
    <xf numFmtId="166" fontId="5" fillId="3" borderId="50" xfId="1" applyNumberFormat="1" applyFont="1" applyFill="1" applyBorder="1" applyProtection="1"/>
    <xf numFmtId="166" fontId="5" fillId="6" borderId="49" xfId="1" applyNumberFormat="1" applyFont="1" applyFill="1" applyBorder="1" applyProtection="1"/>
    <xf numFmtId="166" fontId="5" fillId="6" borderId="50" xfId="1" applyNumberFormat="1" applyFont="1" applyFill="1" applyBorder="1" applyProtection="1"/>
    <xf numFmtId="166" fontId="5" fillId="4" borderId="3" xfId="1" applyNumberFormat="1" applyFont="1" applyFill="1" applyBorder="1" applyProtection="1">
      <protection locked="0"/>
    </xf>
    <xf numFmtId="166" fontId="5" fillId="4" borderId="1" xfId="1" applyNumberFormat="1" applyFont="1" applyFill="1" applyBorder="1" applyProtection="1">
      <protection locked="0"/>
    </xf>
    <xf numFmtId="166" fontId="5" fillId="4" borderId="27" xfId="1" applyNumberFormat="1" applyFont="1" applyFill="1" applyBorder="1" applyProtection="1">
      <protection locked="0"/>
    </xf>
    <xf numFmtId="166" fontId="5" fillId="4" borderId="10" xfId="1" applyNumberFormat="1" applyFont="1" applyFill="1" applyBorder="1" applyProtection="1">
      <protection locked="0"/>
    </xf>
    <xf numFmtId="166" fontId="5" fillId="5" borderId="46" xfId="1" applyNumberFormat="1" applyFont="1" applyFill="1" applyBorder="1" applyProtection="1">
      <protection locked="0"/>
    </xf>
    <xf numFmtId="166" fontId="5" fillId="7" borderId="58" xfId="1" applyNumberFormat="1" applyFont="1" applyFill="1" applyBorder="1" applyProtection="1">
      <protection locked="0"/>
    </xf>
    <xf numFmtId="166" fontId="5" fillId="7" borderId="59" xfId="1" applyNumberFormat="1" applyFont="1" applyFill="1" applyBorder="1" applyProtection="1">
      <protection locked="0"/>
    </xf>
    <xf numFmtId="166" fontId="5" fillId="5" borderId="47" xfId="1" applyNumberFormat="1" applyFont="1" applyFill="1" applyBorder="1" applyProtection="1">
      <protection locked="0"/>
    </xf>
    <xf numFmtId="164" fontId="5" fillId="5" borderId="50" xfId="1" applyNumberFormat="1" applyFont="1" applyFill="1" applyBorder="1" applyProtection="1"/>
    <xf numFmtId="0" fontId="7" fillId="0" borderId="63" xfId="0" applyFont="1" applyBorder="1" applyProtection="1"/>
    <xf numFmtId="0" fontId="5" fillId="0" borderId="63" xfId="0" applyFont="1" applyBorder="1" applyProtection="1"/>
    <xf numFmtId="1" fontId="5" fillId="0" borderId="63" xfId="0" applyNumberFormat="1" applyFont="1" applyBorder="1" applyProtection="1"/>
    <xf numFmtId="166" fontId="5" fillId="3" borderId="63" xfId="1" applyNumberFormat="1" applyFont="1" applyFill="1" applyBorder="1" applyProtection="1"/>
    <xf numFmtId="166" fontId="5" fillId="3" borderId="43" xfId="1" applyNumberFormat="1" applyFont="1" applyFill="1" applyBorder="1" applyProtection="1"/>
    <xf numFmtId="166" fontId="5" fillId="4" borderId="64" xfId="1" applyNumberFormat="1" applyFont="1" applyFill="1" applyBorder="1" applyProtection="1"/>
    <xf numFmtId="166" fontId="5" fillId="4" borderId="63" xfId="1" applyNumberFormat="1" applyFont="1" applyFill="1" applyBorder="1" applyProtection="1"/>
    <xf numFmtId="166" fontId="5" fillId="4" borderId="43" xfId="1" applyNumberFormat="1" applyFont="1" applyFill="1" applyBorder="1" applyProtection="1"/>
    <xf numFmtId="1" fontId="5" fillId="5" borderId="62" xfId="1" applyNumberFormat="1" applyFont="1" applyFill="1" applyBorder="1" applyProtection="1"/>
    <xf numFmtId="166" fontId="5" fillId="5" borderId="65" xfId="1" applyNumberFormat="1" applyFont="1" applyFill="1" applyBorder="1" applyProtection="1"/>
    <xf numFmtId="166" fontId="5" fillId="6" borderId="64" xfId="1" applyNumberFormat="1" applyFont="1" applyFill="1" applyBorder="1" applyProtection="1"/>
    <xf numFmtId="166" fontId="5" fillId="6" borderId="63" xfId="1" applyNumberFormat="1" applyFont="1" applyFill="1" applyBorder="1" applyProtection="1"/>
    <xf numFmtId="166" fontId="5" fillId="6" borderId="61" xfId="1" applyNumberFormat="1" applyFont="1" applyFill="1" applyBorder="1" applyProtection="1"/>
    <xf numFmtId="166" fontId="5" fillId="6" borderId="43" xfId="1" applyNumberFormat="1" applyFont="1" applyFill="1" applyBorder="1" applyProtection="1"/>
    <xf numFmtId="166" fontId="5" fillId="7" borderId="56" xfId="1" applyNumberFormat="1" applyFont="1" applyFill="1" applyBorder="1" applyProtection="1"/>
    <xf numFmtId="166" fontId="5" fillId="7" borderId="43" xfId="1" applyNumberFormat="1" applyFont="1" applyFill="1" applyBorder="1" applyProtection="1"/>
    <xf numFmtId="166" fontId="5" fillId="0" borderId="64" xfId="1" applyNumberFormat="1" applyFont="1" applyFill="1" applyBorder="1" applyProtection="1"/>
    <xf numFmtId="166" fontId="5" fillId="0" borderId="63" xfId="1" applyNumberFormat="1" applyFont="1" applyFill="1" applyBorder="1" applyProtection="1"/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0" fontId="5" fillId="0" borderId="51" xfId="0" applyFont="1" applyBorder="1"/>
    <xf numFmtId="0" fontId="5" fillId="0" borderId="38" xfId="0" applyFont="1" applyBorder="1"/>
    <xf numFmtId="0" fontId="5" fillId="0" borderId="40" xfId="0" applyNumberFormat="1" applyFont="1" applyBorder="1" applyProtection="1">
      <protection locked="0"/>
    </xf>
    <xf numFmtId="166" fontId="5" fillId="3" borderId="38" xfId="1" applyNumberFormat="1" applyFont="1" applyFill="1" applyBorder="1" applyProtection="1">
      <protection locked="0"/>
    </xf>
    <xf numFmtId="166" fontId="5" fillId="3" borderId="40" xfId="1" applyNumberFormat="1" applyFont="1" applyFill="1" applyBorder="1" applyProtection="1">
      <protection locked="0"/>
    </xf>
    <xf numFmtId="166" fontId="5" fillId="3" borderId="41" xfId="1" applyNumberFormat="1" applyFont="1" applyFill="1" applyBorder="1" applyProtection="1">
      <protection locked="0"/>
    </xf>
    <xf numFmtId="166" fontId="5" fillId="3" borderId="57" xfId="1" applyNumberFormat="1" applyFont="1" applyFill="1" applyBorder="1" applyProtection="1">
      <protection locked="0"/>
    </xf>
    <xf numFmtId="166" fontId="5" fillId="4" borderId="38" xfId="1" applyNumberFormat="1" applyFont="1" applyFill="1" applyBorder="1" applyProtection="1"/>
    <xf numFmtId="166" fontId="5" fillId="4" borderId="40" xfId="1" applyNumberFormat="1" applyFont="1" applyFill="1" applyBorder="1" applyProtection="1"/>
    <xf numFmtId="166" fontId="5" fillId="4" borderId="41" xfId="1" applyNumberFormat="1" applyFont="1" applyFill="1" applyBorder="1" applyProtection="1"/>
    <xf numFmtId="166" fontId="5" fillId="4" borderId="57" xfId="1" applyNumberFormat="1" applyFont="1" applyFill="1" applyBorder="1" applyProtection="1"/>
    <xf numFmtId="1" fontId="5" fillId="5" borderId="51" xfId="1" applyNumberFormat="1" applyFont="1" applyFill="1" applyBorder="1" applyProtection="1">
      <protection locked="0"/>
    </xf>
    <xf numFmtId="1" fontId="5" fillId="5" borderId="51" xfId="1" applyNumberFormat="1" applyFont="1" applyFill="1" applyBorder="1" applyProtection="1"/>
    <xf numFmtId="166" fontId="5" fillId="5" borderId="57" xfId="1" applyNumberFormat="1" applyFont="1" applyFill="1" applyBorder="1" applyProtection="1"/>
    <xf numFmtId="166" fontId="5" fillId="6" borderId="38" xfId="1" applyNumberFormat="1" applyFont="1" applyFill="1" applyBorder="1" applyProtection="1">
      <protection locked="0"/>
    </xf>
    <xf numFmtId="166" fontId="5" fillId="6" borderId="40" xfId="1" applyNumberFormat="1" applyFont="1" applyFill="1" applyBorder="1" applyProtection="1">
      <protection locked="0"/>
    </xf>
    <xf numFmtId="166" fontId="5" fillId="6" borderId="41" xfId="1" applyNumberFormat="1" applyFont="1" applyFill="1" applyBorder="1" applyProtection="1">
      <protection locked="0"/>
    </xf>
    <xf numFmtId="166" fontId="5" fillId="6" borderId="57" xfId="1" applyNumberFormat="1" applyFont="1" applyFill="1" applyBorder="1" applyProtection="1">
      <protection locked="0"/>
    </xf>
    <xf numFmtId="166" fontId="5" fillId="7" borderId="66" xfId="1" applyNumberFormat="1" applyFont="1" applyFill="1" applyBorder="1" applyProtection="1"/>
    <xf numFmtId="166" fontId="5" fillId="7" borderId="57" xfId="1" applyNumberFormat="1" applyFont="1" applyFill="1" applyBorder="1" applyProtection="1"/>
    <xf numFmtId="164" fontId="5" fillId="0" borderId="38" xfId="1" applyNumberFormat="1" applyFont="1" applyBorder="1" applyAlignment="1">
      <alignment wrapText="1"/>
    </xf>
    <xf numFmtId="164" fontId="5" fillId="0" borderId="52" xfId="1" applyNumberFormat="1" applyFont="1" applyBorder="1"/>
    <xf numFmtId="166" fontId="5" fillId="0" borderId="38" xfId="1" applyNumberFormat="1" applyFont="1" applyBorder="1" applyAlignment="1">
      <alignment wrapText="1"/>
    </xf>
    <xf numFmtId="164" fontId="5" fillId="4" borderId="40" xfId="1" applyNumberFormat="1" applyFont="1" applyFill="1" applyBorder="1" applyProtection="1"/>
    <xf numFmtId="164" fontId="5" fillId="4" borderId="52" xfId="1" applyNumberFormat="1" applyFont="1" applyFill="1" applyBorder="1" applyProtection="1"/>
    <xf numFmtId="0" fontId="7" fillId="0" borderId="62" xfId="0" applyFont="1" applyBorder="1"/>
    <xf numFmtId="0" fontId="7" fillId="0" borderId="63" xfId="0" applyFont="1" applyBorder="1"/>
    <xf numFmtId="0" fontId="5" fillId="0" borderId="63" xfId="0" applyFont="1" applyBorder="1"/>
    <xf numFmtId="1" fontId="5" fillId="0" borderId="63" xfId="0" applyNumberFormat="1" applyFont="1" applyBorder="1"/>
    <xf numFmtId="166" fontId="5" fillId="3" borderId="63" xfId="1" applyNumberFormat="1" applyFont="1" applyFill="1" applyBorder="1" applyProtection="1">
      <protection locked="0"/>
    </xf>
    <xf numFmtId="166" fontId="5" fillId="3" borderId="61" xfId="1" applyNumberFormat="1" applyFont="1" applyFill="1" applyBorder="1" applyProtection="1">
      <protection locked="0"/>
    </xf>
    <xf numFmtId="166" fontId="5" fillId="3" borderId="43" xfId="1" applyNumberFormat="1" applyFont="1" applyFill="1" applyBorder="1" applyProtection="1">
      <protection locked="0"/>
    </xf>
    <xf numFmtId="166" fontId="5" fillId="4" borderId="64" xfId="1" applyNumberFormat="1" applyFont="1" applyFill="1" applyBorder="1"/>
    <xf numFmtId="166" fontId="5" fillId="4" borderId="63" xfId="1" applyNumberFormat="1" applyFont="1" applyFill="1" applyBorder="1"/>
    <xf numFmtId="166" fontId="5" fillId="4" borderId="61" xfId="1" applyNumberFormat="1" applyFont="1" applyFill="1" applyBorder="1"/>
    <xf numFmtId="166" fontId="5" fillId="4" borderId="43" xfId="1" applyNumberFormat="1" applyFont="1" applyFill="1" applyBorder="1"/>
    <xf numFmtId="1" fontId="5" fillId="5" borderId="62" xfId="1" applyNumberFormat="1" applyFont="1" applyFill="1" applyBorder="1" applyProtection="1">
      <protection locked="0"/>
    </xf>
    <xf numFmtId="166" fontId="5" fillId="5" borderId="65" xfId="1" applyNumberFormat="1" applyFont="1" applyFill="1" applyBorder="1"/>
    <xf numFmtId="1" fontId="5" fillId="5" borderId="62" xfId="1" applyNumberFormat="1" applyFont="1" applyFill="1" applyBorder="1"/>
    <xf numFmtId="166" fontId="5" fillId="5" borderId="43" xfId="1" applyNumberFormat="1" applyFont="1" applyFill="1" applyBorder="1"/>
    <xf numFmtId="166" fontId="5" fillId="6" borderId="64" xfId="1" applyNumberFormat="1" applyFont="1" applyFill="1" applyBorder="1" applyProtection="1">
      <protection locked="0"/>
    </xf>
    <xf numFmtId="166" fontId="5" fillId="6" borderId="63" xfId="1" applyNumberFormat="1" applyFont="1" applyFill="1" applyBorder="1" applyProtection="1">
      <protection locked="0"/>
    </xf>
    <xf numFmtId="166" fontId="5" fillId="6" borderId="61" xfId="1" applyNumberFormat="1" applyFont="1" applyFill="1" applyBorder="1" applyProtection="1">
      <protection locked="0"/>
    </xf>
    <xf numFmtId="166" fontId="5" fillId="6" borderId="43" xfId="1" applyNumberFormat="1" applyFont="1" applyFill="1" applyBorder="1" applyProtection="1">
      <protection locked="0"/>
    </xf>
    <xf numFmtId="166" fontId="5" fillId="7" borderId="56" xfId="1" applyNumberFormat="1" applyFont="1" applyFill="1" applyBorder="1"/>
    <xf numFmtId="166" fontId="5" fillId="7" borderId="43" xfId="1" applyNumberFormat="1" applyFont="1" applyFill="1" applyBorder="1"/>
    <xf numFmtId="164" fontId="5" fillId="0" borderId="64" xfId="1" applyNumberFormat="1" applyFont="1" applyFill="1" applyBorder="1"/>
    <xf numFmtId="164" fontId="5" fillId="0" borderId="63" xfId="1" applyNumberFormat="1" applyFont="1" applyFill="1" applyBorder="1"/>
    <xf numFmtId="166" fontId="5" fillId="0" borderId="64" xfId="1" applyNumberFormat="1" applyFont="1" applyFill="1" applyBorder="1"/>
    <xf numFmtId="1" fontId="5" fillId="4" borderId="63" xfId="1" applyNumberFormat="1" applyFont="1" applyFill="1" applyBorder="1"/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44" xfId="0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55" xfId="0" applyFont="1" applyFill="1" applyBorder="1" applyAlignment="1" applyProtection="1">
      <alignment horizontal="center" vertical="center" wrapText="1"/>
    </xf>
    <xf numFmtId="0" fontId="7" fillId="2" borderId="56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13" fillId="2" borderId="28" xfId="0" applyFont="1" applyFill="1" applyBorder="1" applyAlignment="1" applyProtection="1">
      <alignment horizontal="center" wrapText="1"/>
    </xf>
    <xf numFmtId="0" fontId="13" fillId="2" borderId="21" xfId="0" applyFont="1" applyFill="1" applyBorder="1" applyAlignment="1" applyProtection="1">
      <alignment horizontal="center" wrapText="1"/>
    </xf>
    <xf numFmtId="0" fontId="13" fillId="2" borderId="29" xfId="0" applyFont="1" applyFill="1" applyBorder="1" applyAlignment="1" applyProtection="1">
      <alignment horizontal="center" wrapText="1"/>
    </xf>
    <xf numFmtId="0" fontId="13" fillId="2" borderId="30" xfId="0" applyFont="1" applyFill="1" applyBorder="1" applyAlignment="1" applyProtection="1">
      <alignment horizontal="center" wrapText="1"/>
    </xf>
    <xf numFmtId="0" fontId="13" fillId="2" borderId="0" xfId="0" applyFont="1" applyFill="1" applyBorder="1" applyAlignment="1" applyProtection="1">
      <alignment horizontal="center" wrapText="1"/>
    </xf>
    <xf numFmtId="0" fontId="13" fillId="2" borderId="31" xfId="0" applyFont="1" applyFill="1" applyBorder="1" applyAlignment="1" applyProtection="1">
      <alignment horizontal="center" wrapText="1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4" fillId="2" borderId="32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33" xfId="0" applyFont="1" applyFill="1" applyBorder="1" applyAlignment="1" applyProtection="1">
      <alignment horizontal="center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54" xfId="0" applyFont="1" applyFill="1" applyBorder="1" applyAlignment="1" applyProtection="1">
      <alignment horizontal="center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51" xfId="0" applyFont="1" applyFill="1" applyBorder="1" applyAlignment="1" applyProtection="1">
      <alignment horizontal="center" vertical="center" wrapText="1"/>
    </xf>
    <xf numFmtId="0" fontId="7" fillId="2" borderId="55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</cellXfs>
  <cellStyles count="3">
    <cellStyle name="Standard" xfId="0" builtinId="0"/>
    <cellStyle name="Währung" xfId="1" builtinId="4"/>
    <cellStyle name="Währung 2" xfId="2"/>
  </cellStyles>
  <dxfs count="0"/>
  <tableStyles count="0" defaultTableStyle="TableStyleMedium2" defaultPivotStyle="PivotStyleLight16"/>
  <colors>
    <mruColors>
      <color rgb="FFCCCCFF"/>
      <color rgb="FFF2BCD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197555</xdr:colOff>
      <xdr:row>0</xdr:row>
      <xdr:rowOff>119944</xdr:rowOff>
    </xdr:from>
    <xdr:to>
      <xdr:col>6</xdr:col>
      <xdr:colOff>508000</xdr:colOff>
      <xdr:row>0</xdr:row>
      <xdr:rowOff>605867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277" y="119944"/>
          <a:ext cx="1975556" cy="485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232833</xdr:colOff>
      <xdr:row>1</xdr:row>
      <xdr:rowOff>306916</xdr:rowOff>
    </xdr:from>
    <xdr:to>
      <xdr:col>7</xdr:col>
      <xdr:colOff>543278</xdr:colOff>
      <xdr:row>3</xdr:row>
      <xdr:rowOff>52006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677333"/>
          <a:ext cx="1972028" cy="485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O29"/>
  <sheetViews>
    <sheetView tabSelected="1" zoomScale="60" zoomScaleNormal="60" workbookViewId="0">
      <pane xSplit="7" ySplit="5" topLeftCell="H6" activePane="bottomRight" state="frozen"/>
      <selection pane="topRight" activeCell="H1" sqref="H1"/>
      <selection pane="bottomLeft" activeCell="A4" sqref="A4"/>
      <selection pane="bottomRight" activeCell="H36" sqref="H36"/>
    </sheetView>
  </sheetViews>
  <sheetFormatPr baseColWidth="10" defaultColWidth="11.453125" defaultRowHeight="14.5" x14ac:dyDescent="0.35"/>
  <cols>
    <col min="1" max="1" width="8.453125" style="1" customWidth="1"/>
    <col min="2" max="2" width="16.1796875" style="1" customWidth="1"/>
    <col min="3" max="3" width="14.54296875" style="1" customWidth="1"/>
    <col min="4" max="5" width="13" style="1" customWidth="1"/>
    <col min="6" max="6" width="10.81640625" style="1" customWidth="1"/>
    <col min="7" max="7" width="9.1796875" style="1" customWidth="1"/>
    <col min="8" max="9" width="19.1796875" style="1" customWidth="1"/>
    <col min="10" max="10" width="17.7265625" style="1" customWidth="1"/>
    <col min="11" max="11" width="17.54296875" style="1" customWidth="1"/>
    <col min="12" max="12" width="17" style="1" customWidth="1"/>
    <col min="13" max="13" width="16.81640625" style="1" customWidth="1"/>
    <col min="14" max="18" width="18" style="1" customWidth="1"/>
    <col min="19" max="19" width="13.54296875" style="1" customWidth="1"/>
    <col min="20" max="32" width="14.81640625" style="1" customWidth="1"/>
    <col min="33" max="35" width="21" style="1" customWidth="1"/>
    <col min="36" max="36" width="14.54296875" style="1" customWidth="1"/>
    <col min="37" max="37" width="18.26953125" style="1" customWidth="1"/>
    <col min="38" max="38" width="17.1796875" style="1" customWidth="1"/>
    <col min="39" max="39" width="20.453125" style="1" customWidth="1"/>
    <col min="40" max="40" width="20.54296875" style="1" customWidth="1"/>
    <col min="41" max="41" width="13.81640625" style="1" customWidth="1"/>
    <col min="42" max="16384" width="11.453125" style="1"/>
  </cols>
  <sheetData>
    <row r="1" spans="1:41" s="105" customFormat="1" ht="57.65" customHeight="1" x14ac:dyDescent="0.35">
      <c r="A1" s="218" t="s">
        <v>36</v>
      </c>
      <c r="B1" s="219"/>
      <c r="C1" s="219"/>
      <c r="D1" s="219"/>
      <c r="E1" s="219"/>
      <c r="F1" s="219"/>
      <c r="G1" s="220"/>
    </row>
    <row r="2" spans="1:41" s="105" customFormat="1" ht="49" customHeight="1" x14ac:dyDescent="0.35">
      <c r="A2" s="221"/>
      <c r="B2" s="222"/>
      <c r="C2" s="222"/>
      <c r="D2" s="222"/>
      <c r="E2" s="222"/>
      <c r="F2" s="222"/>
      <c r="G2" s="223"/>
    </row>
    <row r="3" spans="1:41" s="105" customFormat="1" ht="29.25" customHeight="1" x14ac:dyDescent="0.35">
      <c r="A3" s="224" t="s">
        <v>26</v>
      </c>
      <c r="B3" s="225"/>
      <c r="C3" s="225"/>
      <c r="D3" s="225"/>
      <c r="E3" s="225"/>
      <c r="F3" s="225"/>
      <c r="G3" s="226"/>
    </row>
    <row r="4" spans="1:41" s="105" customFormat="1" ht="15.65" customHeight="1" x14ac:dyDescent="0.35">
      <c r="A4" s="227"/>
      <c r="B4" s="228"/>
      <c r="C4" s="228"/>
      <c r="D4" s="228"/>
      <c r="E4" s="228"/>
      <c r="F4" s="228"/>
      <c r="G4" s="229"/>
    </row>
    <row r="5" spans="1:41" s="105" customFormat="1" ht="15" thickBot="1" x14ac:dyDescent="0.4">
      <c r="A5" s="230" t="s">
        <v>0</v>
      </c>
      <c r="B5" s="231"/>
      <c r="C5" s="231"/>
      <c r="D5" s="231"/>
      <c r="E5" s="231"/>
      <c r="F5" s="231"/>
      <c r="G5" s="232"/>
    </row>
    <row r="6" spans="1:41" s="105" customFormat="1" ht="82" customHeight="1" thickBot="1" x14ac:dyDescent="0.4">
      <c r="A6" s="216" t="s">
        <v>9</v>
      </c>
      <c r="B6" s="213" t="s">
        <v>5</v>
      </c>
      <c r="C6" s="213" t="s">
        <v>7</v>
      </c>
      <c r="D6" s="213" t="s">
        <v>17</v>
      </c>
      <c r="E6" s="213" t="s">
        <v>18</v>
      </c>
      <c r="F6" s="213" t="s">
        <v>20</v>
      </c>
      <c r="G6" s="237" t="s">
        <v>21</v>
      </c>
      <c r="H6" s="208" t="s">
        <v>46</v>
      </c>
      <c r="I6" s="209"/>
      <c r="J6" s="209"/>
      <c r="K6" s="209"/>
      <c r="L6" s="209"/>
      <c r="M6" s="210"/>
      <c r="N6" s="208" t="s">
        <v>47</v>
      </c>
      <c r="O6" s="209"/>
      <c r="P6" s="209"/>
      <c r="Q6" s="209"/>
      <c r="R6" s="209"/>
      <c r="S6" s="210"/>
      <c r="T6" s="203" t="s">
        <v>49</v>
      </c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4"/>
      <c r="AG6" s="211" t="s">
        <v>50</v>
      </c>
      <c r="AH6" s="212"/>
      <c r="AI6" s="212"/>
      <c r="AJ6" s="212"/>
      <c r="AK6" s="205" t="s">
        <v>48</v>
      </c>
      <c r="AL6" s="206"/>
      <c r="AM6" s="214" t="s">
        <v>44</v>
      </c>
      <c r="AN6" s="214" t="s">
        <v>1</v>
      </c>
      <c r="AO6" s="214" t="s">
        <v>42</v>
      </c>
    </row>
    <row r="7" spans="1:41" s="105" customFormat="1" ht="58.5" customHeight="1" thickBot="1" x14ac:dyDescent="0.4">
      <c r="A7" s="235"/>
      <c r="B7" s="236"/>
      <c r="C7" s="236"/>
      <c r="D7" s="236"/>
      <c r="E7" s="236"/>
      <c r="F7" s="236"/>
      <c r="G7" s="238"/>
      <c r="H7" s="241" t="s">
        <v>12</v>
      </c>
      <c r="I7" s="201" t="s">
        <v>11</v>
      </c>
      <c r="J7" s="201" t="s">
        <v>13</v>
      </c>
      <c r="K7" s="201" t="s">
        <v>14</v>
      </c>
      <c r="L7" s="201" t="s">
        <v>15</v>
      </c>
      <c r="M7" s="214" t="s">
        <v>22</v>
      </c>
      <c r="N7" s="233" t="s">
        <v>27</v>
      </c>
      <c r="O7" s="201" t="s">
        <v>28</v>
      </c>
      <c r="P7" s="201" t="s">
        <v>29</v>
      </c>
      <c r="Q7" s="201" t="s">
        <v>25</v>
      </c>
      <c r="R7" s="201" t="s">
        <v>24</v>
      </c>
      <c r="S7" s="214" t="s">
        <v>22</v>
      </c>
      <c r="T7" s="203" t="s">
        <v>3</v>
      </c>
      <c r="U7" s="204"/>
      <c r="V7" s="203" t="s">
        <v>16</v>
      </c>
      <c r="W7" s="204"/>
      <c r="X7" s="203" t="s">
        <v>30</v>
      </c>
      <c r="Y7" s="204"/>
      <c r="Z7" s="203" t="s">
        <v>4</v>
      </c>
      <c r="AA7" s="204"/>
      <c r="AB7" s="203" t="s">
        <v>31</v>
      </c>
      <c r="AC7" s="204"/>
      <c r="AD7" s="203" t="s">
        <v>32</v>
      </c>
      <c r="AE7" s="204"/>
      <c r="AF7" s="214" t="s">
        <v>22</v>
      </c>
      <c r="AG7" s="216" t="s">
        <v>33</v>
      </c>
      <c r="AH7" s="213" t="s">
        <v>34</v>
      </c>
      <c r="AI7" s="213" t="s">
        <v>35</v>
      </c>
      <c r="AJ7" s="242" t="s">
        <v>22</v>
      </c>
      <c r="AK7" s="244" t="s">
        <v>41</v>
      </c>
      <c r="AL7" s="242" t="s">
        <v>22</v>
      </c>
      <c r="AM7" s="240"/>
      <c r="AN7" s="240"/>
      <c r="AO7" s="240"/>
    </row>
    <row r="8" spans="1:41" s="105" customFormat="1" ht="15" thickBot="1" x14ac:dyDescent="0.4">
      <c r="A8" s="217"/>
      <c r="B8" s="202"/>
      <c r="C8" s="202"/>
      <c r="D8" s="202"/>
      <c r="E8" s="202"/>
      <c r="F8" s="202"/>
      <c r="G8" s="239"/>
      <c r="H8" s="217"/>
      <c r="I8" s="202"/>
      <c r="J8" s="202"/>
      <c r="K8" s="202"/>
      <c r="L8" s="202"/>
      <c r="M8" s="215"/>
      <c r="N8" s="234"/>
      <c r="O8" s="202"/>
      <c r="P8" s="202"/>
      <c r="Q8" s="202"/>
      <c r="R8" s="202"/>
      <c r="S8" s="215"/>
      <c r="T8" s="106" t="s">
        <v>39</v>
      </c>
      <c r="U8" s="107" t="s">
        <v>40</v>
      </c>
      <c r="V8" s="106" t="s">
        <v>39</v>
      </c>
      <c r="W8" s="108" t="s">
        <v>40</v>
      </c>
      <c r="X8" s="106" t="s">
        <v>39</v>
      </c>
      <c r="Y8" s="108" t="s">
        <v>40</v>
      </c>
      <c r="Z8" s="106" t="s">
        <v>39</v>
      </c>
      <c r="AA8" s="108" t="s">
        <v>40</v>
      </c>
      <c r="AB8" s="106" t="s">
        <v>39</v>
      </c>
      <c r="AC8" s="108" t="s">
        <v>40</v>
      </c>
      <c r="AD8" s="106" t="s">
        <v>39</v>
      </c>
      <c r="AE8" s="107" t="s">
        <v>40</v>
      </c>
      <c r="AF8" s="215"/>
      <c r="AG8" s="217"/>
      <c r="AH8" s="202"/>
      <c r="AI8" s="202"/>
      <c r="AJ8" s="243"/>
      <c r="AK8" s="245"/>
      <c r="AL8" s="243"/>
      <c r="AM8" s="215"/>
      <c r="AN8" s="215"/>
      <c r="AO8" s="215"/>
    </row>
    <row r="9" spans="1:41" s="105" customFormat="1" ht="21.75" customHeight="1" x14ac:dyDescent="0.35">
      <c r="A9" s="91">
        <v>0</v>
      </c>
      <c r="B9" s="92" t="s">
        <v>6</v>
      </c>
      <c r="C9" s="92" t="s">
        <v>8</v>
      </c>
      <c r="D9" s="92" t="s">
        <v>2</v>
      </c>
      <c r="E9" s="92" t="s">
        <v>19</v>
      </c>
      <c r="F9" s="93">
        <v>5</v>
      </c>
      <c r="G9" s="94">
        <v>75</v>
      </c>
      <c r="H9" s="95">
        <v>2000</v>
      </c>
      <c r="I9" s="96">
        <v>0</v>
      </c>
      <c r="J9" s="96">
        <v>50</v>
      </c>
      <c r="K9" s="96">
        <v>0</v>
      </c>
      <c r="L9" s="96">
        <v>600</v>
      </c>
      <c r="M9" s="97">
        <f>H9+I9+J9+K9+L9</f>
        <v>2650</v>
      </c>
      <c r="N9" s="95">
        <v>0</v>
      </c>
      <c r="O9" s="96">
        <v>0</v>
      </c>
      <c r="P9" s="96">
        <v>0</v>
      </c>
      <c r="Q9" s="96">
        <v>0</v>
      </c>
      <c r="R9" s="96">
        <v>200</v>
      </c>
      <c r="S9" s="97">
        <f>N9+O9+P9+Q9+R9</f>
        <v>200</v>
      </c>
      <c r="T9" s="98">
        <v>3</v>
      </c>
      <c r="U9" s="99">
        <v>300</v>
      </c>
      <c r="V9" s="98">
        <v>2</v>
      </c>
      <c r="W9" s="99">
        <v>50</v>
      </c>
      <c r="X9" s="98">
        <v>0</v>
      </c>
      <c r="Y9" s="99">
        <v>0</v>
      </c>
      <c r="Z9" s="98">
        <v>0</v>
      </c>
      <c r="AA9" s="99">
        <v>0</v>
      </c>
      <c r="AB9" s="98">
        <v>0</v>
      </c>
      <c r="AC9" s="99">
        <v>0</v>
      </c>
      <c r="AD9" s="98">
        <v>0</v>
      </c>
      <c r="AE9" s="100">
        <v>0</v>
      </c>
      <c r="AF9" s="101">
        <f>U9+W9+Y9+AA9+AC9+AE9</f>
        <v>350</v>
      </c>
      <c r="AG9" s="95">
        <v>0</v>
      </c>
      <c r="AH9" s="96">
        <v>3500</v>
      </c>
      <c r="AI9" s="102">
        <v>0</v>
      </c>
      <c r="AJ9" s="97">
        <f>AG9+AH9+AI9</f>
        <v>3500</v>
      </c>
      <c r="AK9" s="103">
        <v>0</v>
      </c>
      <c r="AL9" s="97">
        <f>AK9</f>
        <v>0</v>
      </c>
      <c r="AM9" s="104">
        <f>F9*10000</f>
        <v>50000</v>
      </c>
      <c r="AN9" s="96">
        <f>M9+S9+AF9+AJ9+AL9</f>
        <v>6700</v>
      </c>
      <c r="AO9" s="100">
        <f>AN9/100*10</f>
        <v>670</v>
      </c>
    </row>
    <row r="10" spans="1:41" ht="21.75" customHeight="1" x14ac:dyDescent="0.35">
      <c r="A10" s="148">
        <v>1</v>
      </c>
      <c r="B10" s="110"/>
      <c r="C10" s="110"/>
      <c r="D10" s="110"/>
      <c r="E10" s="110"/>
      <c r="F10" s="111"/>
      <c r="G10" s="112"/>
      <c r="H10" s="31">
        <v>0</v>
      </c>
      <c r="I10" s="32">
        <v>0</v>
      </c>
      <c r="J10" s="32">
        <v>0</v>
      </c>
      <c r="K10" s="32">
        <v>0</v>
      </c>
      <c r="L10" s="32">
        <v>0</v>
      </c>
      <c r="M10" s="117">
        <f>H10+I10+J10+K10+L10</f>
        <v>0</v>
      </c>
      <c r="N10" s="121">
        <v>0</v>
      </c>
      <c r="O10" s="122">
        <v>0</v>
      </c>
      <c r="P10" s="122">
        <v>0</v>
      </c>
      <c r="Q10" s="122">
        <v>0</v>
      </c>
      <c r="R10" s="122">
        <v>0</v>
      </c>
      <c r="S10" s="24">
        <f>N10+O10+P10+Q10+R10</f>
        <v>0</v>
      </c>
      <c r="T10" s="27">
        <v>0</v>
      </c>
      <c r="U10" s="29">
        <v>0</v>
      </c>
      <c r="V10" s="27">
        <v>0</v>
      </c>
      <c r="W10" s="29">
        <v>0</v>
      </c>
      <c r="X10" s="8">
        <v>0</v>
      </c>
      <c r="Y10" s="13">
        <v>0</v>
      </c>
      <c r="Z10" s="27">
        <v>0</v>
      </c>
      <c r="AA10" s="29">
        <v>0</v>
      </c>
      <c r="AB10" s="27">
        <v>0</v>
      </c>
      <c r="AC10" s="29">
        <v>0</v>
      </c>
      <c r="AD10" s="27">
        <v>0</v>
      </c>
      <c r="AE10" s="125">
        <v>0</v>
      </c>
      <c r="AF10" s="12">
        <f t="shared" ref="AF10:AF23" si="0">U10+W10+Y10+AA10+AC10+AE10</f>
        <v>0</v>
      </c>
      <c r="AG10" s="54">
        <v>0</v>
      </c>
      <c r="AH10" s="55">
        <v>0</v>
      </c>
      <c r="AI10" s="56">
        <v>0</v>
      </c>
      <c r="AJ10" s="119">
        <f t="shared" ref="AJ10:AJ24" si="1">AG10+AH10+AI10</f>
        <v>0</v>
      </c>
      <c r="AK10" s="126">
        <v>0</v>
      </c>
      <c r="AL10" s="75">
        <f t="shared" ref="AL10:AL24" si="2">AK10</f>
        <v>0</v>
      </c>
      <c r="AM10" s="61">
        <f t="shared" ref="AM10:AM24" si="3">F10*10000</f>
        <v>0</v>
      </c>
      <c r="AN10" s="79">
        <f t="shared" ref="AN10:AN24" si="4">M10+S10+AF10+AJ10+AK10</f>
        <v>0</v>
      </c>
      <c r="AO10" s="78">
        <f t="shared" ref="AO10:AO24" si="5">AN10/100*10</f>
        <v>0</v>
      </c>
    </row>
    <row r="11" spans="1:41" ht="21.75" customHeight="1" x14ac:dyDescent="0.35">
      <c r="A11" s="148">
        <v>2</v>
      </c>
      <c r="B11" s="110"/>
      <c r="C11" s="110"/>
      <c r="D11" s="110"/>
      <c r="E11" s="110"/>
      <c r="F11" s="111"/>
      <c r="G11" s="112"/>
      <c r="H11" s="31">
        <v>0</v>
      </c>
      <c r="I11" s="32">
        <v>0</v>
      </c>
      <c r="J11" s="32">
        <v>0</v>
      </c>
      <c r="K11" s="32">
        <v>0</v>
      </c>
      <c r="L11" s="32">
        <v>0</v>
      </c>
      <c r="M11" s="117">
        <f t="shared" ref="M11:M24" si="6">H11+I11+J11+K11+L11</f>
        <v>0</v>
      </c>
      <c r="N11" s="121">
        <v>0</v>
      </c>
      <c r="O11" s="122">
        <v>0</v>
      </c>
      <c r="P11" s="122">
        <v>0</v>
      </c>
      <c r="Q11" s="122">
        <v>0</v>
      </c>
      <c r="R11" s="122">
        <v>0</v>
      </c>
      <c r="S11" s="24">
        <f t="shared" ref="S11:S24" si="7">N11+O11+P11+Q11+R11</f>
        <v>0</v>
      </c>
      <c r="T11" s="27">
        <v>0</v>
      </c>
      <c r="U11" s="29">
        <v>0</v>
      </c>
      <c r="V11" s="27">
        <v>0</v>
      </c>
      <c r="W11" s="29">
        <v>0</v>
      </c>
      <c r="X11" s="9">
        <v>0</v>
      </c>
      <c r="Y11" s="13">
        <v>0</v>
      </c>
      <c r="Z11" s="27">
        <v>0</v>
      </c>
      <c r="AA11" s="29">
        <v>0</v>
      </c>
      <c r="AB11" s="27">
        <v>0</v>
      </c>
      <c r="AC11" s="29">
        <v>0</v>
      </c>
      <c r="AD11" s="27">
        <v>0</v>
      </c>
      <c r="AE11" s="125">
        <v>0</v>
      </c>
      <c r="AF11" s="12">
        <f t="shared" si="0"/>
        <v>0</v>
      </c>
      <c r="AG11" s="54">
        <v>0</v>
      </c>
      <c r="AH11" s="55">
        <v>0</v>
      </c>
      <c r="AI11" s="56">
        <v>0</v>
      </c>
      <c r="AJ11" s="119">
        <f t="shared" si="1"/>
        <v>0</v>
      </c>
      <c r="AK11" s="126">
        <v>0</v>
      </c>
      <c r="AL11" s="76">
        <f t="shared" si="2"/>
        <v>0</v>
      </c>
      <c r="AM11" s="61">
        <f t="shared" si="3"/>
        <v>0</v>
      </c>
      <c r="AN11" s="79">
        <f t="shared" si="4"/>
        <v>0</v>
      </c>
      <c r="AO11" s="78">
        <f t="shared" si="5"/>
        <v>0</v>
      </c>
    </row>
    <row r="12" spans="1:41" ht="21.75" customHeight="1" x14ac:dyDescent="0.35">
      <c r="A12" s="148">
        <v>3</v>
      </c>
      <c r="B12" s="110"/>
      <c r="C12" s="110"/>
      <c r="D12" s="110"/>
      <c r="E12" s="110"/>
      <c r="F12" s="111"/>
      <c r="G12" s="112"/>
      <c r="H12" s="31">
        <v>0</v>
      </c>
      <c r="I12" s="32">
        <v>0</v>
      </c>
      <c r="J12" s="32">
        <v>0</v>
      </c>
      <c r="K12" s="32">
        <v>0</v>
      </c>
      <c r="L12" s="32">
        <v>0</v>
      </c>
      <c r="M12" s="117">
        <f t="shared" si="6"/>
        <v>0</v>
      </c>
      <c r="N12" s="121">
        <v>0</v>
      </c>
      <c r="O12" s="122">
        <v>0</v>
      </c>
      <c r="P12" s="122">
        <v>0</v>
      </c>
      <c r="Q12" s="122">
        <v>0</v>
      </c>
      <c r="R12" s="122">
        <v>0</v>
      </c>
      <c r="S12" s="24">
        <f t="shared" si="7"/>
        <v>0</v>
      </c>
      <c r="T12" s="27">
        <v>0</v>
      </c>
      <c r="U12" s="29">
        <v>0</v>
      </c>
      <c r="V12" s="27">
        <v>0</v>
      </c>
      <c r="W12" s="29">
        <v>0</v>
      </c>
      <c r="X12" s="8">
        <v>0</v>
      </c>
      <c r="Y12" s="13">
        <v>0</v>
      </c>
      <c r="Z12" s="27">
        <v>0</v>
      </c>
      <c r="AA12" s="29">
        <v>0</v>
      </c>
      <c r="AB12" s="27">
        <v>0</v>
      </c>
      <c r="AC12" s="29">
        <v>0</v>
      </c>
      <c r="AD12" s="27">
        <v>0</v>
      </c>
      <c r="AE12" s="125">
        <v>0</v>
      </c>
      <c r="AF12" s="12">
        <f t="shared" si="0"/>
        <v>0</v>
      </c>
      <c r="AG12" s="54">
        <v>0</v>
      </c>
      <c r="AH12" s="55">
        <v>0</v>
      </c>
      <c r="AI12" s="56">
        <v>0</v>
      </c>
      <c r="AJ12" s="119">
        <f t="shared" si="1"/>
        <v>0</v>
      </c>
      <c r="AK12" s="126">
        <v>0</v>
      </c>
      <c r="AL12" s="75">
        <f t="shared" si="2"/>
        <v>0</v>
      </c>
      <c r="AM12" s="61">
        <f t="shared" si="3"/>
        <v>0</v>
      </c>
      <c r="AN12" s="79">
        <f t="shared" si="4"/>
        <v>0</v>
      </c>
      <c r="AO12" s="78">
        <f t="shared" si="5"/>
        <v>0</v>
      </c>
    </row>
    <row r="13" spans="1:41" ht="21.75" customHeight="1" x14ac:dyDescent="0.35">
      <c r="A13" s="148">
        <v>4</v>
      </c>
      <c r="B13" s="110"/>
      <c r="C13" s="110"/>
      <c r="D13" s="110"/>
      <c r="E13" s="110"/>
      <c r="F13" s="111"/>
      <c r="G13" s="112"/>
      <c r="H13" s="31">
        <v>0</v>
      </c>
      <c r="I13" s="32">
        <v>0</v>
      </c>
      <c r="J13" s="32">
        <v>0</v>
      </c>
      <c r="K13" s="32">
        <v>0</v>
      </c>
      <c r="L13" s="32">
        <v>0</v>
      </c>
      <c r="M13" s="117">
        <f t="shared" si="6"/>
        <v>0</v>
      </c>
      <c r="N13" s="121">
        <v>0</v>
      </c>
      <c r="O13" s="122">
        <v>0</v>
      </c>
      <c r="P13" s="122">
        <v>0</v>
      </c>
      <c r="Q13" s="122">
        <v>0</v>
      </c>
      <c r="R13" s="122">
        <v>0</v>
      </c>
      <c r="S13" s="24">
        <f t="shared" si="7"/>
        <v>0</v>
      </c>
      <c r="T13" s="27">
        <v>0</v>
      </c>
      <c r="U13" s="29">
        <v>0</v>
      </c>
      <c r="V13" s="27">
        <v>0</v>
      </c>
      <c r="W13" s="29">
        <v>0</v>
      </c>
      <c r="X13" s="9">
        <v>0</v>
      </c>
      <c r="Y13" s="13">
        <v>0</v>
      </c>
      <c r="Z13" s="27">
        <v>0</v>
      </c>
      <c r="AA13" s="29">
        <v>0</v>
      </c>
      <c r="AB13" s="27">
        <v>0</v>
      </c>
      <c r="AC13" s="29">
        <v>0</v>
      </c>
      <c r="AD13" s="27">
        <v>0</v>
      </c>
      <c r="AE13" s="125">
        <v>0</v>
      </c>
      <c r="AF13" s="12">
        <f t="shared" si="0"/>
        <v>0</v>
      </c>
      <c r="AG13" s="54">
        <v>0</v>
      </c>
      <c r="AH13" s="55">
        <v>0</v>
      </c>
      <c r="AI13" s="56">
        <v>0</v>
      </c>
      <c r="AJ13" s="119">
        <f t="shared" si="1"/>
        <v>0</v>
      </c>
      <c r="AK13" s="126">
        <v>0</v>
      </c>
      <c r="AL13" s="76">
        <f t="shared" si="2"/>
        <v>0</v>
      </c>
      <c r="AM13" s="61">
        <f t="shared" si="3"/>
        <v>0</v>
      </c>
      <c r="AN13" s="79">
        <f t="shared" si="4"/>
        <v>0</v>
      </c>
      <c r="AO13" s="78">
        <f t="shared" si="5"/>
        <v>0</v>
      </c>
    </row>
    <row r="14" spans="1:41" ht="21.75" customHeight="1" x14ac:dyDescent="0.35">
      <c r="A14" s="148">
        <v>5</v>
      </c>
      <c r="B14" s="110"/>
      <c r="C14" s="110"/>
      <c r="D14" s="110"/>
      <c r="E14" s="110"/>
      <c r="F14" s="111"/>
      <c r="G14" s="112"/>
      <c r="H14" s="31">
        <v>0</v>
      </c>
      <c r="I14" s="32">
        <v>0</v>
      </c>
      <c r="J14" s="32">
        <v>0</v>
      </c>
      <c r="K14" s="32">
        <v>0</v>
      </c>
      <c r="L14" s="32">
        <v>0</v>
      </c>
      <c r="M14" s="117">
        <f t="shared" si="6"/>
        <v>0</v>
      </c>
      <c r="N14" s="121">
        <v>0</v>
      </c>
      <c r="O14" s="122">
        <v>0</v>
      </c>
      <c r="P14" s="122">
        <v>0</v>
      </c>
      <c r="Q14" s="122">
        <v>0</v>
      </c>
      <c r="R14" s="122">
        <v>0</v>
      </c>
      <c r="S14" s="24">
        <f t="shared" si="7"/>
        <v>0</v>
      </c>
      <c r="T14" s="27">
        <v>0</v>
      </c>
      <c r="U14" s="29">
        <v>0</v>
      </c>
      <c r="V14" s="27">
        <v>0</v>
      </c>
      <c r="W14" s="29">
        <v>0</v>
      </c>
      <c r="X14" s="8">
        <v>0</v>
      </c>
      <c r="Y14" s="13">
        <v>0</v>
      </c>
      <c r="Z14" s="27">
        <v>0</v>
      </c>
      <c r="AA14" s="29">
        <v>0</v>
      </c>
      <c r="AB14" s="27">
        <v>0</v>
      </c>
      <c r="AC14" s="29">
        <v>0</v>
      </c>
      <c r="AD14" s="27">
        <v>0</v>
      </c>
      <c r="AE14" s="125">
        <v>0</v>
      </c>
      <c r="AF14" s="12">
        <f t="shared" si="0"/>
        <v>0</v>
      </c>
      <c r="AG14" s="54">
        <v>0</v>
      </c>
      <c r="AH14" s="55">
        <v>0</v>
      </c>
      <c r="AI14" s="56">
        <v>0</v>
      </c>
      <c r="AJ14" s="119">
        <f t="shared" si="1"/>
        <v>0</v>
      </c>
      <c r="AK14" s="126">
        <v>0</v>
      </c>
      <c r="AL14" s="75">
        <f t="shared" si="2"/>
        <v>0</v>
      </c>
      <c r="AM14" s="61">
        <f t="shared" si="3"/>
        <v>0</v>
      </c>
      <c r="AN14" s="79">
        <f t="shared" si="4"/>
        <v>0</v>
      </c>
      <c r="AO14" s="78">
        <f t="shared" si="5"/>
        <v>0</v>
      </c>
    </row>
    <row r="15" spans="1:41" ht="21.75" customHeight="1" x14ac:dyDescent="0.35">
      <c r="A15" s="148">
        <v>6</v>
      </c>
      <c r="B15" s="110"/>
      <c r="C15" s="110"/>
      <c r="D15" s="110"/>
      <c r="E15" s="110"/>
      <c r="F15" s="111"/>
      <c r="G15" s="112"/>
      <c r="H15" s="31">
        <v>0</v>
      </c>
      <c r="I15" s="32">
        <v>0</v>
      </c>
      <c r="J15" s="32">
        <v>0</v>
      </c>
      <c r="K15" s="32">
        <v>0</v>
      </c>
      <c r="L15" s="32">
        <v>0</v>
      </c>
      <c r="M15" s="117">
        <f t="shared" si="6"/>
        <v>0</v>
      </c>
      <c r="N15" s="121">
        <v>0</v>
      </c>
      <c r="O15" s="122">
        <v>0</v>
      </c>
      <c r="P15" s="122">
        <v>0</v>
      </c>
      <c r="Q15" s="122">
        <v>0</v>
      </c>
      <c r="R15" s="122">
        <v>0</v>
      </c>
      <c r="S15" s="24">
        <f t="shared" si="7"/>
        <v>0</v>
      </c>
      <c r="T15" s="27">
        <v>0</v>
      </c>
      <c r="U15" s="29">
        <v>0</v>
      </c>
      <c r="V15" s="27">
        <v>0</v>
      </c>
      <c r="W15" s="29">
        <v>0</v>
      </c>
      <c r="X15" s="9">
        <v>0</v>
      </c>
      <c r="Y15" s="13">
        <v>0</v>
      </c>
      <c r="Z15" s="27">
        <v>0</v>
      </c>
      <c r="AA15" s="29">
        <v>0</v>
      </c>
      <c r="AB15" s="27">
        <v>0</v>
      </c>
      <c r="AC15" s="29">
        <v>0</v>
      </c>
      <c r="AD15" s="27">
        <v>0</v>
      </c>
      <c r="AE15" s="125">
        <v>0</v>
      </c>
      <c r="AF15" s="12">
        <f t="shared" si="0"/>
        <v>0</v>
      </c>
      <c r="AG15" s="54">
        <v>0</v>
      </c>
      <c r="AH15" s="55">
        <v>0</v>
      </c>
      <c r="AI15" s="56">
        <v>0</v>
      </c>
      <c r="AJ15" s="119">
        <f t="shared" si="1"/>
        <v>0</v>
      </c>
      <c r="AK15" s="126">
        <v>0</v>
      </c>
      <c r="AL15" s="76">
        <f t="shared" si="2"/>
        <v>0</v>
      </c>
      <c r="AM15" s="61">
        <f t="shared" si="3"/>
        <v>0</v>
      </c>
      <c r="AN15" s="79">
        <f t="shared" si="4"/>
        <v>0</v>
      </c>
      <c r="AO15" s="78">
        <f t="shared" si="5"/>
        <v>0</v>
      </c>
    </row>
    <row r="16" spans="1:41" ht="21.75" customHeight="1" x14ac:dyDescent="0.35">
      <c r="A16" s="148">
        <v>7</v>
      </c>
      <c r="B16" s="113"/>
      <c r="C16" s="110"/>
      <c r="D16" s="110"/>
      <c r="E16" s="110"/>
      <c r="F16" s="111"/>
      <c r="G16" s="112"/>
      <c r="H16" s="31">
        <v>0</v>
      </c>
      <c r="I16" s="32">
        <v>0</v>
      </c>
      <c r="J16" s="32">
        <v>0</v>
      </c>
      <c r="K16" s="32">
        <v>0</v>
      </c>
      <c r="L16" s="32">
        <v>0</v>
      </c>
      <c r="M16" s="117">
        <f t="shared" si="6"/>
        <v>0</v>
      </c>
      <c r="N16" s="121">
        <v>0</v>
      </c>
      <c r="O16" s="122">
        <v>0</v>
      </c>
      <c r="P16" s="122">
        <v>0</v>
      </c>
      <c r="Q16" s="122">
        <v>0</v>
      </c>
      <c r="R16" s="122">
        <v>0</v>
      </c>
      <c r="S16" s="24">
        <f t="shared" si="7"/>
        <v>0</v>
      </c>
      <c r="T16" s="27">
        <v>0</v>
      </c>
      <c r="U16" s="29">
        <v>0</v>
      </c>
      <c r="V16" s="27">
        <v>0</v>
      </c>
      <c r="W16" s="29">
        <v>0</v>
      </c>
      <c r="X16" s="8">
        <v>0</v>
      </c>
      <c r="Y16" s="13">
        <v>0</v>
      </c>
      <c r="Z16" s="27">
        <v>0</v>
      </c>
      <c r="AA16" s="29">
        <v>0</v>
      </c>
      <c r="AB16" s="27">
        <v>0</v>
      </c>
      <c r="AC16" s="29">
        <v>0</v>
      </c>
      <c r="AD16" s="27">
        <v>0</v>
      </c>
      <c r="AE16" s="125">
        <v>0</v>
      </c>
      <c r="AF16" s="12">
        <f t="shared" si="0"/>
        <v>0</v>
      </c>
      <c r="AG16" s="54">
        <v>0</v>
      </c>
      <c r="AH16" s="55">
        <v>0</v>
      </c>
      <c r="AI16" s="56">
        <v>0</v>
      </c>
      <c r="AJ16" s="119">
        <f t="shared" si="1"/>
        <v>0</v>
      </c>
      <c r="AK16" s="126">
        <v>0</v>
      </c>
      <c r="AL16" s="75">
        <f t="shared" si="2"/>
        <v>0</v>
      </c>
      <c r="AM16" s="61">
        <f t="shared" si="3"/>
        <v>0</v>
      </c>
      <c r="AN16" s="79">
        <f t="shared" si="4"/>
        <v>0</v>
      </c>
      <c r="AO16" s="78">
        <f t="shared" si="5"/>
        <v>0</v>
      </c>
    </row>
    <row r="17" spans="1:41" ht="21.75" customHeight="1" x14ac:dyDescent="0.35">
      <c r="A17" s="148">
        <v>8</v>
      </c>
      <c r="B17" s="110"/>
      <c r="C17" s="110"/>
      <c r="D17" s="110"/>
      <c r="E17" s="110"/>
      <c r="F17" s="111"/>
      <c r="G17" s="112"/>
      <c r="H17" s="31">
        <v>0</v>
      </c>
      <c r="I17" s="32">
        <v>0</v>
      </c>
      <c r="J17" s="32">
        <v>0</v>
      </c>
      <c r="K17" s="32">
        <v>0</v>
      </c>
      <c r="L17" s="32">
        <v>0</v>
      </c>
      <c r="M17" s="117">
        <f t="shared" si="6"/>
        <v>0</v>
      </c>
      <c r="N17" s="121">
        <v>0</v>
      </c>
      <c r="O17" s="122">
        <v>0</v>
      </c>
      <c r="P17" s="122">
        <v>0</v>
      </c>
      <c r="Q17" s="122">
        <v>0</v>
      </c>
      <c r="R17" s="122">
        <v>0</v>
      </c>
      <c r="S17" s="24">
        <f t="shared" si="7"/>
        <v>0</v>
      </c>
      <c r="T17" s="27">
        <v>0</v>
      </c>
      <c r="U17" s="29">
        <v>0</v>
      </c>
      <c r="V17" s="27">
        <v>0</v>
      </c>
      <c r="W17" s="29">
        <v>0</v>
      </c>
      <c r="X17" s="9">
        <v>0</v>
      </c>
      <c r="Y17" s="13">
        <v>0</v>
      </c>
      <c r="Z17" s="27">
        <v>0</v>
      </c>
      <c r="AA17" s="29">
        <v>0</v>
      </c>
      <c r="AB17" s="27">
        <v>0</v>
      </c>
      <c r="AC17" s="29">
        <v>0</v>
      </c>
      <c r="AD17" s="27">
        <v>0</v>
      </c>
      <c r="AE17" s="125">
        <v>0</v>
      </c>
      <c r="AF17" s="12">
        <f t="shared" si="0"/>
        <v>0</v>
      </c>
      <c r="AG17" s="54">
        <v>0</v>
      </c>
      <c r="AH17" s="55">
        <v>0</v>
      </c>
      <c r="AI17" s="56">
        <v>0</v>
      </c>
      <c r="AJ17" s="119">
        <f t="shared" si="1"/>
        <v>0</v>
      </c>
      <c r="AK17" s="126">
        <v>0</v>
      </c>
      <c r="AL17" s="76">
        <f t="shared" si="2"/>
        <v>0</v>
      </c>
      <c r="AM17" s="61">
        <f t="shared" si="3"/>
        <v>0</v>
      </c>
      <c r="AN17" s="79">
        <f t="shared" si="4"/>
        <v>0</v>
      </c>
      <c r="AO17" s="78">
        <f t="shared" si="5"/>
        <v>0</v>
      </c>
    </row>
    <row r="18" spans="1:41" ht="21.75" customHeight="1" x14ac:dyDescent="0.35">
      <c r="A18" s="148">
        <v>9</v>
      </c>
      <c r="B18" s="110"/>
      <c r="C18" s="110"/>
      <c r="D18" s="110"/>
      <c r="E18" s="110"/>
      <c r="F18" s="111"/>
      <c r="G18" s="112"/>
      <c r="H18" s="31">
        <v>0</v>
      </c>
      <c r="I18" s="32">
        <v>0</v>
      </c>
      <c r="J18" s="32">
        <v>0</v>
      </c>
      <c r="K18" s="32">
        <v>0</v>
      </c>
      <c r="L18" s="32">
        <v>0</v>
      </c>
      <c r="M18" s="117">
        <f t="shared" si="6"/>
        <v>0</v>
      </c>
      <c r="N18" s="121">
        <v>0</v>
      </c>
      <c r="O18" s="122">
        <v>0</v>
      </c>
      <c r="P18" s="122">
        <v>0</v>
      </c>
      <c r="Q18" s="122">
        <v>0</v>
      </c>
      <c r="R18" s="122">
        <v>0</v>
      </c>
      <c r="S18" s="24">
        <f>N18+O18+P18+Q18+R18</f>
        <v>0</v>
      </c>
      <c r="T18" s="27">
        <v>0</v>
      </c>
      <c r="U18" s="29">
        <v>0</v>
      </c>
      <c r="V18" s="27">
        <v>0</v>
      </c>
      <c r="W18" s="29">
        <v>0</v>
      </c>
      <c r="X18" s="8">
        <v>0</v>
      </c>
      <c r="Y18" s="13">
        <v>0</v>
      </c>
      <c r="Z18" s="27">
        <v>0</v>
      </c>
      <c r="AA18" s="29">
        <v>0</v>
      </c>
      <c r="AB18" s="27">
        <v>0</v>
      </c>
      <c r="AC18" s="29">
        <v>0</v>
      </c>
      <c r="AD18" s="27">
        <v>0</v>
      </c>
      <c r="AE18" s="125">
        <v>0</v>
      </c>
      <c r="AF18" s="12">
        <f t="shared" si="0"/>
        <v>0</v>
      </c>
      <c r="AG18" s="54">
        <v>0</v>
      </c>
      <c r="AH18" s="55">
        <v>0</v>
      </c>
      <c r="AI18" s="56">
        <v>0</v>
      </c>
      <c r="AJ18" s="119">
        <f t="shared" si="1"/>
        <v>0</v>
      </c>
      <c r="AK18" s="126">
        <v>0</v>
      </c>
      <c r="AL18" s="75">
        <f t="shared" si="2"/>
        <v>0</v>
      </c>
      <c r="AM18" s="61">
        <f t="shared" si="3"/>
        <v>0</v>
      </c>
      <c r="AN18" s="79">
        <f t="shared" si="4"/>
        <v>0</v>
      </c>
      <c r="AO18" s="78">
        <f t="shared" si="5"/>
        <v>0</v>
      </c>
    </row>
    <row r="19" spans="1:41" ht="21.75" customHeight="1" x14ac:dyDescent="0.35">
      <c r="A19" s="148">
        <v>10</v>
      </c>
      <c r="B19" s="110"/>
      <c r="C19" s="110"/>
      <c r="D19" s="110"/>
      <c r="E19" s="110"/>
      <c r="F19" s="111"/>
      <c r="G19" s="112"/>
      <c r="H19" s="31">
        <v>0</v>
      </c>
      <c r="I19" s="32">
        <v>0</v>
      </c>
      <c r="J19" s="32">
        <v>0</v>
      </c>
      <c r="K19" s="32">
        <v>0</v>
      </c>
      <c r="L19" s="32">
        <v>0</v>
      </c>
      <c r="M19" s="117">
        <f t="shared" si="6"/>
        <v>0</v>
      </c>
      <c r="N19" s="121">
        <v>0</v>
      </c>
      <c r="O19" s="122">
        <v>0</v>
      </c>
      <c r="P19" s="122">
        <v>0</v>
      </c>
      <c r="Q19" s="122">
        <v>0</v>
      </c>
      <c r="R19" s="122">
        <v>0</v>
      </c>
      <c r="S19" s="24">
        <f t="shared" si="7"/>
        <v>0</v>
      </c>
      <c r="T19" s="27">
        <v>0</v>
      </c>
      <c r="U19" s="29">
        <v>0</v>
      </c>
      <c r="V19" s="27">
        <v>0</v>
      </c>
      <c r="W19" s="29">
        <v>0</v>
      </c>
      <c r="X19" s="9">
        <v>0</v>
      </c>
      <c r="Y19" s="13">
        <v>0</v>
      </c>
      <c r="Z19" s="27">
        <v>0</v>
      </c>
      <c r="AA19" s="29">
        <v>0</v>
      </c>
      <c r="AB19" s="27">
        <v>0</v>
      </c>
      <c r="AC19" s="29">
        <v>0</v>
      </c>
      <c r="AD19" s="27">
        <v>0</v>
      </c>
      <c r="AE19" s="125">
        <v>0</v>
      </c>
      <c r="AF19" s="12">
        <f t="shared" si="0"/>
        <v>0</v>
      </c>
      <c r="AG19" s="54">
        <v>0</v>
      </c>
      <c r="AH19" s="55">
        <v>0</v>
      </c>
      <c r="AI19" s="56">
        <v>0</v>
      </c>
      <c r="AJ19" s="119">
        <f t="shared" si="1"/>
        <v>0</v>
      </c>
      <c r="AK19" s="126">
        <v>0</v>
      </c>
      <c r="AL19" s="76">
        <f t="shared" si="2"/>
        <v>0</v>
      </c>
      <c r="AM19" s="61">
        <f t="shared" si="3"/>
        <v>0</v>
      </c>
      <c r="AN19" s="79">
        <f t="shared" si="4"/>
        <v>0</v>
      </c>
      <c r="AO19" s="78">
        <f t="shared" si="5"/>
        <v>0</v>
      </c>
    </row>
    <row r="20" spans="1:41" ht="21.75" customHeight="1" x14ac:dyDescent="0.35">
      <c r="A20" s="148">
        <v>11</v>
      </c>
      <c r="B20" s="110"/>
      <c r="C20" s="110"/>
      <c r="D20" s="110"/>
      <c r="E20" s="110"/>
      <c r="F20" s="111"/>
      <c r="G20" s="112"/>
      <c r="H20" s="31">
        <v>0</v>
      </c>
      <c r="I20" s="32">
        <v>0</v>
      </c>
      <c r="J20" s="32">
        <v>0</v>
      </c>
      <c r="K20" s="32">
        <v>0</v>
      </c>
      <c r="L20" s="32">
        <v>0</v>
      </c>
      <c r="M20" s="117">
        <f t="shared" si="6"/>
        <v>0</v>
      </c>
      <c r="N20" s="121">
        <v>0</v>
      </c>
      <c r="O20" s="122">
        <v>0</v>
      </c>
      <c r="P20" s="122">
        <v>0</v>
      </c>
      <c r="Q20" s="122">
        <v>0</v>
      </c>
      <c r="R20" s="122">
        <v>0</v>
      </c>
      <c r="S20" s="24">
        <f t="shared" si="7"/>
        <v>0</v>
      </c>
      <c r="T20" s="27">
        <v>0</v>
      </c>
      <c r="U20" s="29">
        <v>0</v>
      </c>
      <c r="V20" s="27">
        <v>0</v>
      </c>
      <c r="W20" s="29">
        <v>0</v>
      </c>
      <c r="X20" s="8">
        <v>0</v>
      </c>
      <c r="Y20" s="13">
        <v>0</v>
      </c>
      <c r="Z20" s="27">
        <v>0</v>
      </c>
      <c r="AA20" s="29">
        <v>0</v>
      </c>
      <c r="AB20" s="27">
        <v>0</v>
      </c>
      <c r="AC20" s="29">
        <v>0</v>
      </c>
      <c r="AD20" s="27">
        <v>0</v>
      </c>
      <c r="AE20" s="125">
        <v>0</v>
      </c>
      <c r="AF20" s="12">
        <f t="shared" si="0"/>
        <v>0</v>
      </c>
      <c r="AG20" s="54">
        <v>0</v>
      </c>
      <c r="AH20" s="55">
        <v>0</v>
      </c>
      <c r="AI20" s="56">
        <v>0</v>
      </c>
      <c r="AJ20" s="119">
        <f t="shared" si="1"/>
        <v>0</v>
      </c>
      <c r="AK20" s="126">
        <v>0</v>
      </c>
      <c r="AL20" s="75">
        <f t="shared" si="2"/>
        <v>0</v>
      </c>
      <c r="AM20" s="61">
        <f t="shared" si="3"/>
        <v>0</v>
      </c>
      <c r="AN20" s="79">
        <f t="shared" si="4"/>
        <v>0</v>
      </c>
      <c r="AO20" s="78">
        <f t="shared" si="5"/>
        <v>0</v>
      </c>
    </row>
    <row r="21" spans="1:41" ht="21.75" customHeight="1" x14ac:dyDescent="0.35">
      <c r="A21" s="148">
        <v>12</v>
      </c>
      <c r="B21" s="110"/>
      <c r="C21" s="110"/>
      <c r="D21" s="110"/>
      <c r="E21" s="110"/>
      <c r="F21" s="111"/>
      <c r="G21" s="112"/>
      <c r="H21" s="31">
        <v>0</v>
      </c>
      <c r="I21" s="32">
        <v>0</v>
      </c>
      <c r="J21" s="32">
        <v>0</v>
      </c>
      <c r="K21" s="32">
        <v>0</v>
      </c>
      <c r="L21" s="32">
        <v>0</v>
      </c>
      <c r="M21" s="117">
        <f t="shared" si="6"/>
        <v>0</v>
      </c>
      <c r="N21" s="121">
        <v>0</v>
      </c>
      <c r="O21" s="122">
        <v>0</v>
      </c>
      <c r="P21" s="122">
        <v>0</v>
      </c>
      <c r="Q21" s="122">
        <v>0</v>
      </c>
      <c r="R21" s="122">
        <v>0</v>
      </c>
      <c r="S21" s="24">
        <f t="shared" si="7"/>
        <v>0</v>
      </c>
      <c r="T21" s="27">
        <v>0</v>
      </c>
      <c r="U21" s="29">
        <v>0</v>
      </c>
      <c r="V21" s="27">
        <v>0</v>
      </c>
      <c r="W21" s="29">
        <v>0</v>
      </c>
      <c r="X21" s="9">
        <v>0</v>
      </c>
      <c r="Y21" s="13">
        <v>0</v>
      </c>
      <c r="Z21" s="27">
        <v>0</v>
      </c>
      <c r="AA21" s="29">
        <v>0</v>
      </c>
      <c r="AB21" s="27">
        <v>0</v>
      </c>
      <c r="AC21" s="29">
        <v>0</v>
      </c>
      <c r="AD21" s="27">
        <v>0</v>
      </c>
      <c r="AE21" s="125">
        <v>0</v>
      </c>
      <c r="AF21" s="12">
        <f t="shared" si="0"/>
        <v>0</v>
      </c>
      <c r="AG21" s="54">
        <v>0</v>
      </c>
      <c r="AH21" s="55">
        <v>0</v>
      </c>
      <c r="AI21" s="56">
        <v>0</v>
      </c>
      <c r="AJ21" s="119">
        <f t="shared" si="1"/>
        <v>0</v>
      </c>
      <c r="AK21" s="126">
        <v>0</v>
      </c>
      <c r="AL21" s="76">
        <f t="shared" si="2"/>
        <v>0</v>
      </c>
      <c r="AM21" s="61">
        <f t="shared" si="3"/>
        <v>0</v>
      </c>
      <c r="AN21" s="79">
        <f t="shared" si="4"/>
        <v>0</v>
      </c>
      <c r="AO21" s="78">
        <f t="shared" si="5"/>
        <v>0</v>
      </c>
    </row>
    <row r="22" spans="1:41" ht="21.75" customHeight="1" x14ac:dyDescent="0.35">
      <c r="A22" s="148">
        <v>13</v>
      </c>
      <c r="B22" s="110"/>
      <c r="C22" s="110"/>
      <c r="D22" s="110"/>
      <c r="E22" s="110"/>
      <c r="F22" s="111"/>
      <c r="G22" s="112"/>
      <c r="H22" s="31">
        <v>0</v>
      </c>
      <c r="I22" s="32">
        <v>0</v>
      </c>
      <c r="J22" s="32">
        <v>0</v>
      </c>
      <c r="K22" s="32">
        <v>0</v>
      </c>
      <c r="L22" s="32">
        <v>0</v>
      </c>
      <c r="M22" s="117">
        <f t="shared" si="6"/>
        <v>0</v>
      </c>
      <c r="N22" s="121">
        <v>0</v>
      </c>
      <c r="O22" s="122">
        <v>0</v>
      </c>
      <c r="P22" s="122">
        <v>0</v>
      </c>
      <c r="Q22" s="122">
        <v>0</v>
      </c>
      <c r="R22" s="122">
        <v>0</v>
      </c>
      <c r="S22" s="24">
        <f t="shared" si="7"/>
        <v>0</v>
      </c>
      <c r="T22" s="27">
        <v>0</v>
      </c>
      <c r="U22" s="29">
        <v>0</v>
      </c>
      <c r="V22" s="27">
        <v>0</v>
      </c>
      <c r="W22" s="29">
        <v>0</v>
      </c>
      <c r="X22" s="8">
        <v>0</v>
      </c>
      <c r="Y22" s="13">
        <v>0</v>
      </c>
      <c r="Z22" s="27">
        <v>0</v>
      </c>
      <c r="AA22" s="29">
        <v>0</v>
      </c>
      <c r="AB22" s="27">
        <v>0</v>
      </c>
      <c r="AC22" s="29">
        <v>0</v>
      </c>
      <c r="AD22" s="27">
        <v>0</v>
      </c>
      <c r="AE22" s="125">
        <v>0</v>
      </c>
      <c r="AF22" s="12">
        <f t="shared" si="0"/>
        <v>0</v>
      </c>
      <c r="AG22" s="54">
        <v>0</v>
      </c>
      <c r="AH22" s="55">
        <v>0</v>
      </c>
      <c r="AI22" s="56">
        <v>0</v>
      </c>
      <c r="AJ22" s="119">
        <f t="shared" si="1"/>
        <v>0</v>
      </c>
      <c r="AK22" s="126">
        <v>0</v>
      </c>
      <c r="AL22" s="75">
        <f t="shared" si="2"/>
        <v>0</v>
      </c>
      <c r="AM22" s="61">
        <f t="shared" si="3"/>
        <v>0</v>
      </c>
      <c r="AN22" s="79">
        <f t="shared" si="4"/>
        <v>0</v>
      </c>
      <c r="AO22" s="78">
        <f t="shared" si="5"/>
        <v>0</v>
      </c>
    </row>
    <row r="23" spans="1:41" ht="21.75" customHeight="1" x14ac:dyDescent="0.35">
      <c r="A23" s="148">
        <v>14</v>
      </c>
      <c r="B23" s="110"/>
      <c r="C23" s="110"/>
      <c r="D23" s="110"/>
      <c r="E23" s="110"/>
      <c r="F23" s="111"/>
      <c r="G23" s="112"/>
      <c r="H23" s="31">
        <v>0</v>
      </c>
      <c r="I23" s="32">
        <v>0</v>
      </c>
      <c r="J23" s="32">
        <v>0</v>
      </c>
      <c r="K23" s="32">
        <v>0</v>
      </c>
      <c r="L23" s="32">
        <v>0</v>
      </c>
      <c r="M23" s="117">
        <f t="shared" si="6"/>
        <v>0</v>
      </c>
      <c r="N23" s="121">
        <v>0</v>
      </c>
      <c r="O23" s="122">
        <v>0</v>
      </c>
      <c r="P23" s="122">
        <v>0</v>
      </c>
      <c r="Q23" s="122">
        <v>0</v>
      </c>
      <c r="R23" s="122">
        <v>0</v>
      </c>
      <c r="S23" s="24">
        <f t="shared" si="7"/>
        <v>0</v>
      </c>
      <c r="T23" s="27">
        <v>0</v>
      </c>
      <c r="U23" s="29">
        <v>0</v>
      </c>
      <c r="V23" s="27">
        <v>0</v>
      </c>
      <c r="W23" s="29">
        <v>0</v>
      </c>
      <c r="X23" s="9">
        <v>0</v>
      </c>
      <c r="Y23" s="13">
        <v>0</v>
      </c>
      <c r="Z23" s="27">
        <v>0</v>
      </c>
      <c r="AA23" s="29">
        <v>0</v>
      </c>
      <c r="AB23" s="27">
        <v>0</v>
      </c>
      <c r="AC23" s="29">
        <v>0</v>
      </c>
      <c r="AD23" s="27">
        <v>0</v>
      </c>
      <c r="AE23" s="125">
        <v>0</v>
      </c>
      <c r="AF23" s="12">
        <f t="shared" si="0"/>
        <v>0</v>
      </c>
      <c r="AG23" s="54">
        <v>0</v>
      </c>
      <c r="AH23" s="55">
        <v>0</v>
      </c>
      <c r="AI23" s="56">
        <v>0</v>
      </c>
      <c r="AJ23" s="119">
        <f t="shared" si="1"/>
        <v>0</v>
      </c>
      <c r="AK23" s="126">
        <v>0</v>
      </c>
      <c r="AL23" s="76">
        <f t="shared" si="2"/>
        <v>0</v>
      </c>
      <c r="AM23" s="61">
        <f t="shared" si="3"/>
        <v>0</v>
      </c>
      <c r="AN23" s="79">
        <f t="shared" si="4"/>
        <v>0</v>
      </c>
      <c r="AO23" s="78">
        <f t="shared" si="5"/>
        <v>0</v>
      </c>
    </row>
    <row r="24" spans="1:41" ht="21.75" customHeight="1" thickBot="1" x14ac:dyDescent="0.4">
      <c r="A24" s="149">
        <v>15</v>
      </c>
      <c r="B24" s="114"/>
      <c r="C24" s="114"/>
      <c r="D24" s="114"/>
      <c r="E24" s="114"/>
      <c r="F24" s="115"/>
      <c r="G24" s="116"/>
      <c r="H24" s="33">
        <v>0</v>
      </c>
      <c r="I24" s="34">
        <v>0</v>
      </c>
      <c r="J24" s="34">
        <v>0</v>
      </c>
      <c r="K24" s="34">
        <v>0</v>
      </c>
      <c r="L24" s="34">
        <v>0</v>
      </c>
      <c r="M24" s="118">
        <f t="shared" si="6"/>
        <v>0</v>
      </c>
      <c r="N24" s="123">
        <v>0</v>
      </c>
      <c r="O24" s="124">
        <v>0</v>
      </c>
      <c r="P24" s="124">
        <v>0</v>
      </c>
      <c r="Q24" s="124">
        <v>0</v>
      </c>
      <c r="R24" s="124">
        <v>0</v>
      </c>
      <c r="S24" s="26">
        <f t="shared" si="7"/>
        <v>0</v>
      </c>
      <c r="T24" s="28">
        <v>0</v>
      </c>
      <c r="U24" s="30">
        <v>0</v>
      </c>
      <c r="V24" s="28">
        <v>0</v>
      </c>
      <c r="W24" s="30">
        <v>0</v>
      </c>
      <c r="X24" s="10">
        <v>0</v>
      </c>
      <c r="Y24" s="15">
        <v>0</v>
      </c>
      <c r="Z24" s="28">
        <v>0</v>
      </c>
      <c r="AA24" s="30">
        <v>0</v>
      </c>
      <c r="AB24" s="28">
        <v>0</v>
      </c>
      <c r="AC24" s="30">
        <v>0</v>
      </c>
      <c r="AD24" s="28">
        <v>0</v>
      </c>
      <c r="AE24" s="128">
        <v>0</v>
      </c>
      <c r="AF24" s="129">
        <f>U24+W24+Y24+AA24+AC24+AE24</f>
        <v>0</v>
      </c>
      <c r="AG24" s="57">
        <v>0</v>
      </c>
      <c r="AH24" s="58">
        <v>0</v>
      </c>
      <c r="AI24" s="59">
        <v>0</v>
      </c>
      <c r="AJ24" s="120">
        <f t="shared" si="1"/>
        <v>0</v>
      </c>
      <c r="AK24" s="127">
        <v>0</v>
      </c>
      <c r="AL24" s="77">
        <f t="shared" si="2"/>
        <v>0</v>
      </c>
      <c r="AM24" s="62">
        <f t="shared" si="3"/>
        <v>0</v>
      </c>
      <c r="AN24" s="80">
        <f t="shared" si="4"/>
        <v>0</v>
      </c>
      <c r="AO24" s="63">
        <f t="shared" si="5"/>
        <v>0</v>
      </c>
    </row>
    <row r="25" spans="1:41" s="105" customFormat="1" ht="21.75" customHeight="1" thickBot="1" x14ac:dyDescent="0.4">
      <c r="A25" s="130" t="s">
        <v>23</v>
      </c>
      <c r="B25" s="131"/>
      <c r="C25" s="131"/>
      <c r="D25" s="131"/>
      <c r="E25" s="131"/>
      <c r="F25" s="132">
        <f t="shared" ref="F25:AO25" si="8">SUM(F10:F24)</f>
        <v>0</v>
      </c>
      <c r="G25" s="132">
        <f t="shared" si="8"/>
        <v>0</v>
      </c>
      <c r="H25" s="133">
        <f t="shared" si="8"/>
        <v>0</v>
      </c>
      <c r="I25" s="133">
        <f t="shared" si="8"/>
        <v>0</v>
      </c>
      <c r="J25" s="133">
        <f t="shared" si="8"/>
        <v>0</v>
      </c>
      <c r="K25" s="133">
        <f t="shared" si="8"/>
        <v>0</v>
      </c>
      <c r="L25" s="133">
        <f t="shared" si="8"/>
        <v>0</v>
      </c>
      <c r="M25" s="134">
        <f t="shared" si="8"/>
        <v>0</v>
      </c>
      <c r="N25" s="135">
        <f t="shared" si="8"/>
        <v>0</v>
      </c>
      <c r="O25" s="136">
        <f t="shared" si="8"/>
        <v>0</v>
      </c>
      <c r="P25" s="136">
        <f t="shared" si="8"/>
        <v>0</v>
      </c>
      <c r="Q25" s="136">
        <f t="shared" si="8"/>
        <v>0</v>
      </c>
      <c r="R25" s="136">
        <f t="shared" si="8"/>
        <v>0</v>
      </c>
      <c r="S25" s="137">
        <f t="shared" si="8"/>
        <v>0</v>
      </c>
      <c r="T25" s="138">
        <f t="shared" si="8"/>
        <v>0</v>
      </c>
      <c r="U25" s="139">
        <f t="shared" si="8"/>
        <v>0</v>
      </c>
      <c r="V25" s="138">
        <f t="shared" si="8"/>
        <v>0</v>
      </c>
      <c r="W25" s="139">
        <f t="shared" si="8"/>
        <v>0</v>
      </c>
      <c r="X25" s="138">
        <f t="shared" si="8"/>
        <v>0</v>
      </c>
      <c r="Y25" s="139">
        <f t="shared" si="8"/>
        <v>0</v>
      </c>
      <c r="Z25" s="138">
        <f t="shared" si="8"/>
        <v>0</v>
      </c>
      <c r="AA25" s="139">
        <f t="shared" si="8"/>
        <v>0</v>
      </c>
      <c r="AB25" s="138">
        <f t="shared" si="8"/>
        <v>0</v>
      </c>
      <c r="AC25" s="139">
        <f t="shared" si="8"/>
        <v>0</v>
      </c>
      <c r="AD25" s="138">
        <f t="shared" si="8"/>
        <v>0</v>
      </c>
      <c r="AE25" s="139">
        <f t="shared" si="8"/>
        <v>0</v>
      </c>
      <c r="AF25" s="109">
        <f t="shared" si="8"/>
        <v>0</v>
      </c>
      <c r="AG25" s="140">
        <f t="shared" si="8"/>
        <v>0</v>
      </c>
      <c r="AH25" s="141">
        <f t="shared" si="8"/>
        <v>0</v>
      </c>
      <c r="AI25" s="142">
        <f t="shared" si="8"/>
        <v>0</v>
      </c>
      <c r="AJ25" s="143">
        <f t="shared" si="8"/>
        <v>0</v>
      </c>
      <c r="AK25" s="144">
        <f t="shared" si="8"/>
        <v>0</v>
      </c>
      <c r="AL25" s="145">
        <f t="shared" si="8"/>
        <v>0</v>
      </c>
      <c r="AM25" s="146">
        <f t="shared" si="8"/>
        <v>0</v>
      </c>
      <c r="AN25" s="147">
        <f t="shared" si="8"/>
        <v>0</v>
      </c>
      <c r="AO25" s="146">
        <f t="shared" si="8"/>
        <v>0</v>
      </c>
    </row>
    <row r="28" spans="1:41" ht="26.25" customHeight="1" x14ac:dyDescent="0.35"/>
    <row r="29" spans="1:41" ht="26.25" customHeight="1" x14ac:dyDescent="0.35"/>
  </sheetData>
  <sheetProtection insertColumns="0" insertRows="0" deleteColumns="0" deleteRows="0" selectLockedCells="1"/>
  <mergeCells count="44">
    <mergeCell ref="AO6:AO8"/>
    <mergeCell ref="AN6:AN8"/>
    <mergeCell ref="AM6:AM8"/>
    <mergeCell ref="H6:M6"/>
    <mergeCell ref="H7:H8"/>
    <mergeCell ref="I7:I8"/>
    <mergeCell ref="J7:J8"/>
    <mergeCell ref="V7:W7"/>
    <mergeCell ref="X7:Y7"/>
    <mergeCell ref="AI7:AI8"/>
    <mergeCell ref="AJ7:AJ8"/>
    <mergeCell ref="AK7:AK8"/>
    <mergeCell ref="AL7:AL8"/>
    <mergeCell ref="AB7:AC7"/>
    <mergeCell ref="AD7:AE7"/>
    <mergeCell ref="AF7:AF8"/>
    <mergeCell ref="A1:G2"/>
    <mergeCell ref="A3:G3"/>
    <mergeCell ref="A4:G4"/>
    <mergeCell ref="A5:G5"/>
    <mergeCell ref="N7:N8"/>
    <mergeCell ref="M7:M8"/>
    <mergeCell ref="L7:L8"/>
    <mergeCell ref="K7:K8"/>
    <mergeCell ref="A6:A8"/>
    <mergeCell ref="B6:B8"/>
    <mergeCell ref="C6:C8"/>
    <mergeCell ref="D6:D8"/>
    <mergeCell ref="E6:E8"/>
    <mergeCell ref="F6:F8"/>
    <mergeCell ref="G6:G8"/>
    <mergeCell ref="O7:O8"/>
    <mergeCell ref="T7:U7"/>
    <mergeCell ref="P7:P8"/>
    <mergeCell ref="AK6:AL6"/>
    <mergeCell ref="T6:AF6"/>
    <mergeCell ref="N6:S6"/>
    <mergeCell ref="AG6:AJ6"/>
    <mergeCell ref="AH7:AH8"/>
    <mergeCell ref="Q7:Q8"/>
    <mergeCell ref="R7:R8"/>
    <mergeCell ref="S7:S8"/>
    <mergeCell ref="Z7:AA7"/>
    <mergeCell ref="AG7:AG8"/>
  </mergeCells>
  <dataValidations count="16">
    <dataValidation type="whole" operator="equal" allowBlank="1" showInputMessage="1" showErrorMessage="1" sqref="I26 A29">
      <formula1>1</formula1>
    </dataValidation>
    <dataValidation type="decimal" allowBlank="1" showInputMessage="1" showErrorMessage="1" errorTitle="Fehlerhafte Eingabe" error="Sie können nur die Zahl 1 in dieses Feld eintragen!" sqref="AK10:AK24">
      <formula1>0</formula1>
      <formula2>10000000</formula2>
    </dataValidation>
    <dataValidation type="whole" allowBlank="1" showInputMessage="1" showErrorMessage="1" sqref="F10:F24">
      <formula1>1</formula1>
      <formula2>100000</formula2>
    </dataValidation>
    <dataValidation type="decimal" allowBlank="1" showInputMessage="1" showErrorMessage="1" errorTitle="Fehlerhafte Eingabe" error="Sie können nur die Zahl 1 in dieses Feld eintragen!" sqref="H10:L24">
      <formula1>0</formula1>
      <formula2>1000000000</formula2>
    </dataValidation>
    <dataValidation type="decimal" allowBlank="1" showInputMessage="1" showErrorMessage="1" errorTitle="Fehlerhafte Eingabe" error="Sie können nur die Zahl 1 in dieses Feld eintragen!" sqref="N10:R24 U10:U24 Y10:Y24">
      <formula1>0</formula1>
      <formula2>10000000000</formula2>
    </dataValidation>
    <dataValidation type="whole" allowBlank="1" showInputMessage="1" showErrorMessage="1" errorTitle="Fehlerhafte Eingabe" error="Sie können nur die Zahl 1 in dieses Feld eintragen!" sqref="T10:T24">
      <formula1>0</formula1>
      <formula2>10000000</formula2>
    </dataValidation>
    <dataValidation type="whole" allowBlank="1" showInputMessage="1" showErrorMessage="1" errorTitle="Fehlerhafte Eingabe" error="Sie können nur die Zahl 1 in dieses Feld eintragen!" sqref="V10:V24">
      <formula1>0</formula1>
      <formula2>1000000</formula2>
    </dataValidation>
    <dataValidation type="decimal" allowBlank="1" showInputMessage="1" showErrorMessage="1" errorTitle="Fehlerhafte Eingabe" error="Sie können nur die Zahl 1 in dieses Feld eintragen!" sqref="W10:W24 AG10:AI24">
      <formula1>0</formula1>
      <formula2>100000000000</formula2>
    </dataValidation>
    <dataValidation type="whole" allowBlank="1" showInputMessage="1" showErrorMessage="1" errorTitle="Fehlerhafte Eingabe" error="Sie können nur die Zahl 1 in dieses Feld eintragen!" sqref="X10:X24">
      <formula1>0</formula1>
      <formula2>10000000000</formula2>
    </dataValidation>
    <dataValidation type="whole" allowBlank="1" showInputMessage="1" showErrorMessage="1" errorTitle="Fehlerhafte Eingabe" error="Sie können nur die Zahl 1 in dieses Feld eintragen!" sqref="Z10:Z24">
      <formula1>0</formula1>
      <formula2>100000000000</formula2>
    </dataValidation>
    <dataValidation type="decimal" allowBlank="1" showInputMessage="1" showErrorMessage="1" errorTitle="Fehlerhafte Eingabe" error="Sie können nur die Zahl 1 in dieses Feld eintragen!" sqref="AA10:AA24">
      <formula1>0</formula1>
      <formula2>1000000000000000</formula2>
    </dataValidation>
    <dataValidation type="whole" allowBlank="1" showInputMessage="1" showErrorMessage="1" errorTitle="Fehlerhafte Eingabe" error="Sie können nur die Zahl 1 in dieses Feld eintragen!" sqref="AB10:AB24">
      <formula1>0</formula1>
      <formula2>1000000000</formula2>
    </dataValidation>
    <dataValidation type="decimal" allowBlank="1" showInputMessage="1" showErrorMessage="1" errorTitle="Fehlerhafte Eingabe" error="Sie können nur die Zahl 1 in dieses Feld eintragen!" sqref="AC10:AC24">
      <formula1>0</formula1>
      <formula2>100000000000000</formula2>
    </dataValidation>
    <dataValidation type="whole" allowBlank="1" showInputMessage="1" showErrorMessage="1" errorTitle="Fehlerhafte Eingabe" error="Sie können nur die Zahl 1 in dieses Feld eintragen!" sqref="AD10:AD24">
      <formula1>0</formula1>
      <formula2>10000000000000</formula2>
    </dataValidation>
    <dataValidation type="decimal" allowBlank="1" showInputMessage="1" showErrorMessage="1" errorTitle="Fehlerhafte Eingabe" error="Sie können nur die Zahl 1 in dieses Feld eintragen!" sqref="AE10:AE24">
      <formula1>0</formula1>
      <formula2>1000000000000</formula2>
    </dataValidation>
    <dataValidation type="whole" allowBlank="1" showInputMessage="1" showErrorMessage="1" sqref="G10:G24">
      <formula1>1</formula1>
      <formula2>1000000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V25"/>
  <sheetViews>
    <sheetView zoomScale="60" zoomScaleNormal="60" workbookViewId="0">
      <selection activeCell="C18" sqref="C18"/>
    </sheetView>
  </sheetViews>
  <sheetFormatPr baseColWidth="10" defaultColWidth="11.453125" defaultRowHeight="14.5" x14ac:dyDescent="0.35"/>
  <cols>
    <col min="1" max="1" width="8.453125" style="1" customWidth="1"/>
    <col min="2" max="3" width="16.1796875" style="1" customWidth="1"/>
    <col min="4" max="4" width="14.54296875" style="1" customWidth="1"/>
    <col min="5" max="6" width="13" style="1" customWidth="1"/>
    <col min="7" max="7" width="10.81640625" style="1" customWidth="1"/>
    <col min="8" max="8" width="9.1796875" style="1" customWidth="1"/>
    <col min="9" max="10" width="19.1796875" style="1" customWidth="1"/>
    <col min="11" max="11" width="17.7265625" style="1" customWidth="1"/>
    <col min="12" max="12" width="17.54296875" style="1" customWidth="1"/>
    <col min="13" max="13" width="17" style="1" customWidth="1"/>
    <col min="14" max="14" width="15.7265625" style="1" customWidth="1"/>
    <col min="15" max="15" width="16.81640625" style="1" customWidth="1"/>
    <col min="16" max="20" width="18" style="1" customWidth="1"/>
    <col min="21" max="21" width="15.54296875" style="1" customWidth="1"/>
    <col min="22" max="22" width="13.54296875" style="1" customWidth="1"/>
    <col min="23" max="36" width="14.81640625" style="1" customWidth="1"/>
    <col min="37" max="39" width="21" style="1" customWidth="1"/>
    <col min="40" max="40" width="18.453125" style="1" customWidth="1"/>
    <col min="41" max="41" width="30.7265625" style="1" customWidth="1"/>
    <col min="42" max="42" width="21.7265625" style="1" customWidth="1"/>
    <col min="43" max="43" width="20.453125" style="1" customWidth="1"/>
    <col min="44" max="44" width="20.54296875" style="1" customWidth="1"/>
    <col min="45" max="45" width="20.453125" style="1" customWidth="1"/>
    <col min="46" max="46" width="14.54296875" style="1" customWidth="1"/>
    <col min="47" max="47" width="13.453125" style="1" customWidth="1"/>
    <col min="48" max="16384" width="11.453125" style="1"/>
  </cols>
  <sheetData>
    <row r="1" spans="1:48" ht="29.25" customHeight="1" x14ac:dyDescent="0.35">
      <c r="A1" s="282" t="s">
        <v>36</v>
      </c>
      <c r="B1" s="283"/>
      <c r="C1" s="283"/>
      <c r="D1" s="283"/>
      <c r="E1" s="283"/>
      <c r="F1" s="283"/>
      <c r="G1" s="283"/>
      <c r="H1" s="284"/>
    </row>
    <row r="2" spans="1:48" ht="29.25" customHeight="1" x14ac:dyDescent="0.35">
      <c r="A2" s="285"/>
      <c r="B2" s="286"/>
      <c r="C2" s="286"/>
      <c r="D2" s="286"/>
      <c r="E2" s="286"/>
      <c r="F2" s="286"/>
      <c r="G2" s="286"/>
      <c r="H2" s="287"/>
    </row>
    <row r="3" spans="1:48" ht="29.25" customHeight="1" x14ac:dyDescent="0.35">
      <c r="A3" s="288" t="s">
        <v>26</v>
      </c>
      <c r="B3" s="289"/>
      <c r="C3" s="289"/>
      <c r="D3" s="289"/>
      <c r="E3" s="289"/>
      <c r="F3" s="289"/>
      <c r="G3" s="289"/>
      <c r="H3" s="290"/>
    </row>
    <row r="4" spans="1:48" ht="20.25" customHeight="1" x14ac:dyDescent="0.35">
      <c r="A4" s="291" t="s">
        <v>37</v>
      </c>
      <c r="B4" s="292"/>
      <c r="C4" s="292"/>
      <c r="D4" s="292"/>
      <c r="E4" s="292"/>
      <c r="F4" s="292"/>
      <c r="G4" s="292"/>
      <c r="H4" s="293"/>
    </row>
    <row r="5" spans="1:48" ht="15" thickBot="1" x14ac:dyDescent="0.4">
      <c r="A5" s="294" t="s">
        <v>0</v>
      </c>
      <c r="B5" s="295"/>
      <c r="C5" s="295"/>
      <c r="D5" s="295"/>
      <c r="E5" s="295"/>
      <c r="F5" s="295"/>
      <c r="G5" s="295"/>
      <c r="H5" s="296"/>
    </row>
    <row r="6" spans="1:48" ht="82" customHeight="1" thickBot="1" x14ac:dyDescent="0.4">
      <c r="A6" s="276" t="s">
        <v>9</v>
      </c>
      <c r="B6" s="252" t="s">
        <v>45</v>
      </c>
      <c r="C6" s="252" t="s">
        <v>5</v>
      </c>
      <c r="D6" s="252" t="s">
        <v>7</v>
      </c>
      <c r="E6" s="252" t="s">
        <v>17</v>
      </c>
      <c r="F6" s="252" t="s">
        <v>18</v>
      </c>
      <c r="G6" s="252" t="s">
        <v>20</v>
      </c>
      <c r="H6" s="249" t="s">
        <v>21</v>
      </c>
      <c r="I6" s="255" t="s">
        <v>43</v>
      </c>
      <c r="J6" s="256"/>
      <c r="K6" s="256"/>
      <c r="L6" s="256"/>
      <c r="M6" s="256"/>
      <c r="N6" s="256"/>
      <c r="O6" s="257"/>
      <c r="P6" s="258" t="s">
        <v>47</v>
      </c>
      <c r="Q6" s="259"/>
      <c r="R6" s="259"/>
      <c r="S6" s="259"/>
      <c r="T6" s="259"/>
      <c r="U6" s="259"/>
      <c r="V6" s="257"/>
      <c r="W6" s="246" t="s">
        <v>49</v>
      </c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8"/>
      <c r="AK6" s="255" t="s">
        <v>50</v>
      </c>
      <c r="AL6" s="256"/>
      <c r="AM6" s="256"/>
      <c r="AN6" s="256"/>
      <c r="AO6" s="280" t="s">
        <v>48</v>
      </c>
      <c r="AP6" s="281"/>
      <c r="AQ6" s="268" t="s">
        <v>44</v>
      </c>
      <c r="AR6" s="268" t="s">
        <v>1</v>
      </c>
      <c r="AS6" s="268" t="s">
        <v>42</v>
      </c>
      <c r="AT6" s="278" t="s">
        <v>38</v>
      </c>
      <c r="AU6" s="279"/>
    </row>
    <row r="7" spans="1:48" ht="58.5" customHeight="1" thickBot="1" x14ac:dyDescent="0.4">
      <c r="A7" s="297"/>
      <c r="B7" s="253"/>
      <c r="C7" s="253"/>
      <c r="D7" s="253"/>
      <c r="E7" s="253"/>
      <c r="F7" s="253"/>
      <c r="G7" s="253"/>
      <c r="H7" s="250"/>
      <c r="I7" s="265" t="s">
        <v>12</v>
      </c>
      <c r="J7" s="260" t="s">
        <v>11</v>
      </c>
      <c r="K7" s="260" t="s">
        <v>13</v>
      </c>
      <c r="L7" s="260" t="s">
        <v>14</v>
      </c>
      <c r="M7" s="260" t="s">
        <v>15</v>
      </c>
      <c r="N7" s="267" t="s">
        <v>10</v>
      </c>
      <c r="O7" s="268" t="s">
        <v>22</v>
      </c>
      <c r="P7" s="261" t="s">
        <v>27</v>
      </c>
      <c r="Q7" s="260" t="s">
        <v>28</v>
      </c>
      <c r="R7" s="260" t="s">
        <v>29</v>
      </c>
      <c r="S7" s="260" t="s">
        <v>25</v>
      </c>
      <c r="T7" s="260" t="s">
        <v>24</v>
      </c>
      <c r="U7" s="270" t="s">
        <v>10</v>
      </c>
      <c r="V7" s="268" t="s">
        <v>22</v>
      </c>
      <c r="W7" s="246" t="s">
        <v>3</v>
      </c>
      <c r="X7" s="248"/>
      <c r="Y7" s="246" t="s">
        <v>16</v>
      </c>
      <c r="Z7" s="248"/>
      <c r="AA7" s="246" t="s">
        <v>30</v>
      </c>
      <c r="AB7" s="248"/>
      <c r="AC7" s="246" t="s">
        <v>4</v>
      </c>
      <c r="AD7" s="248"/>
      <c r="AE7" s="246" t="s">
        <v>31</v>
      </c>
      <c r="AF7" s="248"/>
      <c r="AG7" s="246" t="s">
        <v>32</v>
      </c>
      <c r="AH7" s="248"/>
      <c r="AI7" s="11" t="s">
        <v>10</v>
      </c>
      <c r="AJ7" s="268" t="s">
        <v>22</v>
      </c>
      <c r="AK7" s="276" t="s">
        <v>33</v>
      </c>
      <c r="AL7" s="252" t="s">
        <v>34</v>
      </c>
      <c r="AM7" s="252" t="s">
        <v>35</v>
      </c>
      <c r="AN7" s="249" t="s">
        <v>22</v>
      </c>
      <c r="AO7" s="263" t="s">
        <v>41</v>
      </c>
      <c r="AP7" s="249" t="s">
        <v>22</v>
      </c>
      <c r="AQ7" s="277"/>
      <c r="AR7" s="277"/>
      <c r="AS7" s="277"/>
      <c r="AT7" s="272" t="s">
        <v>52</v>
      </c>
      <c r="AU7" s="274" t="s">
        <v>51</v>
      </c>
      <c r="AV7" s="2"/>
    </row>
    <row r="8" spans="1:48" ht="15" thickBot="1" x14ac:dyDescent="0.4">
      <c r="A8" s="266"/>
      <c r="B8" s="88"/>
      <c r="C8" s="254"/>
      <c r="D8" s="254"/>
      <c r="E8" s="254"/>
      <c r="F8" s="254"/>
      <c r="G8" s="254"/>
      <c r="H8" s="251"/>
      <c r="I8" s="266"/>
      <c r="J8" s="254"/>
      <c r="K8" s="254"/>
      <c r="L8" s="254"/>
      <c r="M8" s="254"/>
      <c r="N8" s="251"/>
      <c r="O8" s="269"/>
      <c r="P8" s="262"/>
      <c r="Q8" s="254"/>
      <c r="R8" s="254"/>
      <c r="S8" s="254"/>
      <c r="T8" s="254"/>
      <c r="U8" s="271"/>
      <c r="V8" s="269"/>
      <c r="W8" s="89" t="s">
        <v>39</v>
      </c>
      <c r="X8" s="87" t="s">
        <v>40</v>
      </c>
      <c r="Y8" s="89" t="s">
        <v>39</v>
      </c>
      <c r="Z8" s="90" t="s">
        <v>40</v>
      </c>
      <c r="AA8" s="89" t="s">
        <v>39</v>
      </c>
      <c r="AB8" s="90" t="s">
        <v>40</v>
      </c>
      <c r="AC8" s="89" t="s">
        <v>39</v>
      </c>
      <c r="AD8" s="90" t="s">
        <v>40</v>
      </c>
      <c r="AE8" s="89" t="s">
        <v>39</v>
      </c>
      <c r="AF8" s="90" t="s">
        <v>40</v>
      </c>
      <c r="AG8" s="89" t="s">
        <v>39</v>
      </c>
      <c r="AH8" s="87" t="s">
        <v>40</v>
      </c>
      <c r="AI8" s="86" t="s">
        <v>40</v>
      </c>
      <c r="AJ8" s="269"/>
      <c r="AK8" s="266"/>
      <c r="AL8" s="254"/>
      <c r="AM8" s="254"/>
      <c r="AN8" s="251"/>
      <c r="AO8" s="264"/>
      <c r="AP8" s="251"/>
      <c r="AQ8" s="269"/>
      <c r="AR8" s="269"/>
      <c r="AS8" s="269"/>
      <c r="AT8" s="273"/>
      <c r="AU8" s="275"/>
    </row>
    <row r="9" spans="1:48" ht="21.75" customHeight="1" x14ac:dyDescent="0.35">
      <c r="A9" s="35">
        <v>0</v>
      </c>
      <c r="B9" s="85">
        <v>5500004569</v>
      </c>
      <c r="C9" s="36" t="s">
        <v>6</v>
      </c>
      <c r="D9" s="36" t="s">
        <v>8</v>
      </c>
      <c r="E9" s="36" t="s">
        <v>2</v>
      </c>
      <c r="F9" s="36" t="s">
        <v>19</v>
      </c>
      <c r="G9" s="37">
        <v>5</v>
      </c>
      <c r="H9" s="38">
        <v>75</v>
      </c>
      <c r="I9" s="39">
        <v>2000</v>
      </c>
      <c r="J9" s="40">
        <v>0</v>
      </c>
      <c r="K9" s="40">
        <v>50</v>
      </c>
      <c r="L9" s="40">
        <v>0</v>
      </c>
      <c r="M9" s="40">
        <v>600</v>
      </c>
      <c r="N9" s="41">
        <v>0</v>
      </c>
      <c r="O9" s="42">
        <f>I9+J9+K9+L9+M9+N9</f>
        <v>2650</v>
      </c>
      <c r="P9" s="39">
        <v>0</v>
      </c>
      <c r="Q9" s="40">
        <v>0</v>
      </c>
      <c r="R9" s="40">
        <v>0</v>
      </c>
      <c r="S9" s="40">
        <v>0</v>
      </c>
      <c r="T9" s="40">
        <v>200</v>
      </c>
      <c r="U9" s="41">
        <v>0</v>
      </c>
      <c r="V9" s="42">
        <f>P9+Q9+R9+S9+T9+U9</f>
        <v>200</v>
      </c>
      <c r="W9" s="43">
        <v>3</v>
      </c>
      <c r="X9" s="44">
        <v>300</v>
      </c>
      <c r="Y9" s="45">
        <v>2</v>
      </c>
      <c r="Z9" s="44">
        <v>50</v>
      </c>
      <c r="AA9" s="45">
        <v>0</v>
      </c>
      <c r="AB9" s="44">
        <v>0</v>
      </c>
      <c r="AC9" s="45">
        <v>0</v>
      </c>
      <c r="AD9" s="44">
        <v>0</v>
      </c>
      <c r="AE9" s="45">
        <v>0</v>
      </c>
      <c r="AF9" s="44">
        <v>0</v>
      </c>
      <c r="AG9" s="45">
        <v>0</v>
      </c>
      <c r="AH9" s="46">
        <v>0</v>
      </c>
      <c r="AI9" s="42">
        <v>0</v>
      </c>
      <c r="AJ9" s="47">
        <f t="shared" ref="AJ9:AJ24" si="0">X9+Z9+AB9+AD9+AF9+AH9+AI9</f>
        <v>350</v>
      </c>
      <c r="AK9" s="51">
        <v>0</v>
      </c>
      <c r="AL9" s="52">
        <v>0</v>
      </c>
      <c r="AM9" s="53">
        <v>0</v>
      </c>
      <c r="AN9" s="70">
        <v>3500</v>
      </c>
      <c r="AO9" s="72">
        <v>0</v>
      </c>
      <c r="AP9" s="42">
        <v>0</v>
      </c>
      <c r="AQ9" s="49">
        <f t="shared" ref="AQ9:AQ24" si="1">G9*10000</f>
        <v>50000</v>
      </c>
      <c r="AR9" s="48">
        <f>O9+V9+AJ9+AN9+AP9</f>
        <v>6700</v>
      </c>
      <c r="AS9" s="60">
        <f>AR9/100*10</f>
        <v>670</v>
      </c>
      <c r="AT9" s="50">
        <f>AR9-AS9</f>
        <v>6030</v>
      </c>
      <c r="AU9" s="81">
        <v>6030</v>
      </c>
    </row>
    <row r="10" spans="1:48" ht="21.75" customHeight="1" x14ac:dyDescent="0.35">
      <c r="A10" s="3">
        <v>1</v>
      </c>
      <c r="B10" s="84"/>
      <c r="C10" s="150">
        <f>Antragstellung!B10</f>
        <v>0</v>
      </c>
      <c r="D10" s="150">
        <f>Antragstellung!C10</f>
        <v>0</v>
      </c>
      <c r="E10" s="150">
        <f>Antragstellung!D10</f>
        <v>0</v>
      </c>
      <c r="F10" s="150">
        <f>Antragstellung!E10</f>
        <v>0</v>
      </c>
      <c r="G10" s="150">
        <f>Antragstellung!F10</f>
        <v>0</v>
      </c>
      <c r="H10" s="150">
        <f>Antragstellung!G10</f>
        <v>0</v>
      </c>
      <c r="I10" s="31">
        <v>0</v>
      </c>
      <c r="J10" s="32">
        <v>0</v>
      </c>
      <c r="K10" s="32">
        <v>0</v>
      </c>
      <c r="L10" s="32">
        <v>0</v>
      </c>
      <c r="M10" s="32">
        <v>0</v>
      </c>
      <c r="N10" s="64">
        <v>0</v>
      </c>
      <c r="O10" s="67">
        <v>0</v>
      </c>
      <c r="P10" s="65">
        <v>0</v>
      </c>
      <c r="Q10" s="20">
        <v>0</v>
      </c>
      <c r="R10" s="20">
        <v>0</v>
      </c>
      <c r="S10" s="20">
        <v>0</v>
      </c>
      <c r="T10" s="20">
        <v>0</v>
      </c>
      <c r="U10" s="21">
        <v>0</v>
      </c>
      <c r="V10" s="24">
        <v>0</v>
      </c>
      <c r="W10" s="27">
        <v>0</v>
      </c>
      <c r="X10" s="29">
        <v>0</v>
      </c>
      <c r="Y10" s="27">
        <v>0</v>
      </c>
      <c r="Z10" s="29">
        <v>0</v>
      </c>
      <c r="AA10" s="8">
        <v>0</v>
      </c>
      <c r="AB10" s="13">
        <v>0</v>
      </c>
      <c r="AC10" s="8">
        <v>0</v>
      </c>
      <c r="AD10" s="13">
        <v>0</v>
      </c>
      <c r="AE10" s="8">
        <v>0</v>
      </c>
      <c r="AF10" s="13">
        <v>0</v>
      </c>
      <c r="AG10" s="8">
        <v>0</v>
      </c>
      <c r="AH10" s="16">
        <v>0</v>
      </c>
      <c r="AI10" s="18">
        <v>0</v>
      </c>
      <c r="AJ10" s="12">
        <f t="shared" si="0"/>
        <v>0</v>
      </c>
      <c r="AK10" s="54">
        <v>0</v>
      </c>
      <c r="AL10" s="55">
        <v>0</v>
      </c>
      <c r="AM10" s="56">
        <v>0</v>
      </c>
      <c r="AN10" s="71">
        <v>0</v>
      </c>
      <c r="AO10" s="73">
        <v>0</v>
      </c>
      <c r="AP10" s="75">
        <v>0</v>
      </c>
      <c r="AQ10" s="6">
        <f>G10*10000</f>
        <v>0</v>
      </c>
      <c r="AR10" s="7">
        <f>O10+V10+AJ10+AN10+AP10</f>
        <v>0</v>
      </c>
      <c r="AS10" s="61">
        <f t="shared" ref="AS10:AS24" si="2">I10*10000</f>
        <v>0</v>
      </c>
      <c r="AT10" s="4">
        <f t="shared" ref="AT10:AT24" si="3">AR10-AS10</f>
        <v>0</v>
      </c>
      <c r="AU10" s="82">
        <v>0</v>
      </c>
    </row>
    <row r="11" spans="1:48" ht="21.75" customHeight="1" x14ac:dyDescent="0.35">
      <c r="A11" s="3">
        <v>2</v>
      </c>
      <c r="B11" s="84"/>
      <c r="C11" s="150">
        <f>Antragstellung!B11</f>
        <v>0</v>
      </c>
      <c r="D11" s="150">
        <f>Antragstellung!C11</f>
        <v>0</v>
      </c>
      <c r="E11" s="150">
        <f>Antragstellung!D11</f>
        <v>0</v>
      </c>
      <c r="F11" s="150">
        <f>Antragstellung!E11</f>
        <v>0</v>
      </c>
      <c r="G11" s="150">
        <f>Antragstellung!F11</f>
        <v>0</v>
      </c>
      <c r="H11" s="150">
        <f>Antragstellung!G11</f>
        <v>0</v>
      </c>
      <c r="I11" s="31">
        <v>0</v>
      </c>
      <c r="J11" s="32">
        <v>0</v>
      </c>
      <c r="K11" s="32">
        <v>0</v>
      </c>
      <c r="L11" s="32">
        <v>0</v>
      </c>
      <c r="M11" s="32">
        <v>0</v>
      </c>
      <c r="N11" s="64">
        <v>0</v>
      </c>
      <c r="O11" s="67">
        <v>0</v>
      </c>
      <c r="P11" s="66">
        <v>0</v>
      </c>
      <c r="Q11" s="22">
        <v>0</v>
      </c>
      <c r="R11" s="22">
        <v>0</v>
      </c>
      <c r="S11" s="22">
        <v>0</v>
      </c>
      <c r="T11" s="22">
        <v>0</v>
      </c>
      <c r="U11" s="23">
        <v>0</v>
      </c>
      <c r="V11" s="25">
        <v>0</v>
      </c>
      <c r="W11" s="27">
        <v>0</v>
      </c>
      <c r="X11" s="29">
        <v>0</v>
      </c>
      <c r="Y11" s="27">
        <v>0</v>
      </c>
      <c r="Z11" s="29">
        <v>0</v>
      </c>
      <c r="AA11" s="9">
        <v>0</v>
      </c>
      <c r="AB11" s="14">
        <v>0</v>
      </c>
      <c r="AC11" s="9">
        <v>0</v>
      </c>
      <c r="AD11" s="14">
        <v>0</v>
      </c>
      <c r="AE11" s="9">
        <v>0</v>
      </c>
      <c r="AF11" s="14">
        <v>0</v>
      </c>
      <c r="AG11" s="9">
        <v>0</v>
      </c>
      <c r="AH11" s="17">
        <v>0</v>
      </c>
      <c r="AI11" s="19">
        <v>0</v>
      </c>
      <c r="AJ11" s="12">
        <f t="shared" si="0"/>
        <v>0</v>
      </c>
      <c r="AK11" s="54">
        <v>0</v>
      </c>
      <c r="AL11" s="55">
        <v>0</v>
      </c>
      <c r="AM11" s="56">
        <v>0</v>
      </c>
      <c r="AN11" s="71">
        <v>0</v>
      </c>
      <c r="AO11" s="74">
        <v>0</v>
      </c>
      <c r="AP11" s="76">
        <v>0</v>
      </c>
      <c r="AQ11" s="6">
        <f t="shared" si="1"/>
        <v>0</v>
      </c>
      <c r="AR11" s="7">
        <f t="shared" ref="AR11:AR24" si="4">O11+V11+AJ11+AN11+AP11</f>
        <v>0</v>
      </c>
      <c r="AS11" s="61">
        <f t="shared" si="2"/>
        <v>0</v>
      </c>
      <c r="AT11" s="5">
        <f t="shared" si="3"/>
        <v>0</v>
      </c>
      <c r="AU11" s="83">
        <v>0</v>
      </c>
    </row>
    <row r="12" spans="1:48" ht="21.75" customHeight="1" x14ac:dyDescent="0.35">
      <c r="A12" s="3">
        <v>3</v>
      </c>
      <c r="B12" s="84"/>
      <c r="C12" s="150">
        <f>Antragstellung!B12</f>
        <v>0</v>
      </c>
      <c r="D12" s="150">
        <f>Antragstellung!C12</f>
        <v>0</v>
      </c>
      <c r="E12" s="150">
        <f>Antragstellung!D12</f>
        <v>0</v>
      </c>
      <c r="F12" s="150">
        <f>Antragstellung!E12</f>
        <v>0</v>
      </c>
      <c r="G12" s="150">
        <f>Antragstellung!F12</f>
        <v>0</v>
      </c>
      <c r="H12" s="150">
        <f>Antragstellung!G12</f>
        <v>0</v>
      </c>
      <c r="I12" s="31">
        <v>0</v>
      </c>
      <c r="J12" s="32">
        <v>0</v>
      </c>
      <c r="K12" s="32">
        <v>0</v>
      </c>
      <c r="L12" s="32">
        <v>0</v>
      </c>
      <c r="M12" s="32">
        <v>0</v>
      </c>
      <c r="N12" s="64">
        <v>0</v>
      </c>
      <c r="O12" s="67">
        <v>0</v>
      </c>
      <c r="P12" s="65">
        <v>0</v>
      </c>
      <c r="Q12" s="20">
        <v>0</v>
      </c>
      <c r="R12" s="20">
        <v>0</v>
      </c>
      <c r="S12" s="20">
        <v>0</v>
      </c>
      <c r="T12" s="20">
        <v>0</v>
      </c>
      <c r="U12" s="21">
        <v>0</v>
      </c>
      <c r="V12" s="24">
        <v>0</v>
      </c>
      <c r="W12" s="27">
        <v>0</v>
      </c>
      <c r="X12" s="29">
        <v>0</v>
      </c>
      <c r="Y12" s="27">
        <v>0</v>
      </c>
      <c r="Z12" s="29">
        <v>0</v>
      </c>
      <c r="AA12" s="8">
        <v>0</v>
      </c>
      <c r="AB12" s="13">
        <v>0</v>
      </c>
      <c r="AC12" s="8">
        <v>0</v>
      </c>
      <c r="AD12" s="13">
        <v>0</v>
      </c>
      <c r="AE12" s="8">
        <v>0</v>
      </c>
      <c r="AF12" s="13">
        <v>0</v>
      </c>
      <c r="AG12" s="8">
        <v>0</v>
      </c>
      <c r="AH12" s="16">
        <v>0</v>
      </c>
      <c r="AI12" s="18">
        <v>0</v>
      </c>
      <c r="AJ12" s="12">
        <f t="shared" si="0"/>
        <v>0</v>
      </c>
      <c r="AK12" s="54">
        <v>0</v>
      </c>
      <c r="AL12" s="55">
        <v>0</v>
      </c>
      <c r="AM12" s="56">
        <v>0</v>
      </c>
      <c r="AN12" s="71">
        <v>0</v>
      </c>
      <c r="AO12" s="73">
        <v>0</v>
      </c>
      <c r="AP12" s="75">
        <v>0</v>
      </c>
      <c r="AQ12" s="6">
        <f t="shared" si="1"/>
        <v>0</v>
      </c>
      <c r="AR12" s="7">
        <f t="shared" si="4"/>
        <v>0</v>
      </c>
      <c r="AS12" s="61">
        <f t="shared" si="2"/>
        <v>0</v>
      </c>
      <c r="AT12" s="4">
        <f t="shared" si="3"/>
        <v>0</v>
      </c>
      <c r="AU12" s="82">
        <v>0</v>
      </c>
    </row>
    <row r="13" spans="1:48" ht="21.75" customHeight="1" x14ac:dyDescent="0.35">
      <c r="A13" s="3">
        <v>4</v>
      </c>
      <c r="B13" s="84"/>
      <c r="C13" s="150">
        <f>Antragstellung!B13</f>
        <v>0</v>
      </c>
      <c r="D13" s="150">
        <f>Antragstellung!C13</f>
        <v>0</v>
      </c>
      <c r="E13" s="150">
        <f>Antragstellung!D13</f>
        <v>0</v>
      </c>
      <c r="F13" s="150">
        <f>Antragstellung!E13</f>
        <v>0</v>
      </c>
      <c r="G13" s="150">
        <f>Antragstellung!F13</f>
        <v>0</v>
      </c>
      <c r="H13" s="150">
        <f>Antragstellung!G13</f>
        <v>0</v>
      </c>
      <c r="I13" s="31">
        <v>0</v>
      </c>
      <c r="J13" s="32">
        <v>0</v>
      </c>
      <c r="K13" s="32">
        <v>0</v>
      </c>
      <c r="L13" s="32">
        <v>0</v>
      </c>
      <c r="M13" s="32">
        <v>0</v>
      </c>
      <c r="N13" s="64">
        <v>0</v>
      </c>
      <c r="O13" s="67">
        <v>0</v>
      </c>
      <c r="P13" s="66">
        <v>0</v>
      </c>
      <c r="Q13" s="22">
        <v>0</v>
      </c>
      <c r="R13" s="22">
        <v>0</v>
      </c>
      <c r="S13" s="22">
        <v>0</v>
      </c>
      <c r="T13" s="22">
        <v>0</v>
      </c>
      <c r="U13" s="23">
        <v>0</v>
      </c>
      <c r="V13" s="25">
        <v>0</v>
      </c>
      <c r="W13" s="27">
        <v>0</v>
      </c>
      <c r="X13" s="29">
        <v>0</v>
      </c>
      <c r="Y13" s="27">
        <v>0</v>
      </c>
      <c r="Z13" s="29">
        <v>0</v>
      </c>
      <c r="AA13" s="9">
        <v>0</v>
      </c>
      <c r="AB13" s="14">
        <v>0</v>
      </c>
      <c r="AC13" s="9">
        <v>0</v>
      </c>
      <c r="AD13" s="14">
        <v>0</v>
      </c>
      <c r="AE13" s="9">
        <v>0</v>
      </c>
      <c r="AF13" s="14">
        <v>0</v>
      </c>
      <c r="AG13" s="9">
        <v>0</v>
      </c>
      <c r="AH13" s="17">
        <v>0</v>
      </c>
      <c r="AI13" s="19">
        <v>0</v>
      </c>
      <c r="AJ13" s="12">
        <f t="shared" si="0"/>
        <v>0</v>
      </c>
      <c r="AK13" s="54">
        <v>0</v>
      </c>
      <c r="AL13" s="55">
        <v>0</v>
      </c>
      <c r="AM13" s="56">
        <v>0</v>
      </c>
      <c r="AN13" s="71">
        <v>0</v>
      </c>
      <c r="AO13" s="74">
        <v>0</v>
      </c>
      <c r="AP13" s="76">
        <v>0</v>
      </c>
      <c r="AQ13" s="6">
        <f t="shared" si="1"/>
        <v>0</v>
      </c>
      <c r="AR13" s="7">
        <f t="shared" si="4"/>
        <v>0</v>
      </c>
      <c r="AS13" s="61">
        <f t="shared" si="2"/>
        <v>0</v>
      </c>
      <c r="AT13" s="5">
        <f t="shared" si="3"/>
        <v>0</v>
      </c>
      <c r="AU13" s="83">
        <v>0</v>
      </c>
    </row>
    <row r="14" spans="1:48" ht="21.75" customHeight="1" x14ac:dyDescent="0.35">
      <c r="A14" s="3">
        <v>5</v>
      </c>
      <c r="B14" s="84"/>
      <c r="C14" s="150">
        <f>Antragstellung!B14</f>
        <v>0</v>
      </c>
      <c r="D14" s="150">
        <f>Antragstellung!C14</f>
        <v>0</v>
      </c>
      <c r="E14" s="150">
        <f>Antragstellung!D14</f>
        <v>0</v>
      </c>
      <c r="F14" s="150">
        <f>Antragstellung!E14</f>
        <v>0</v>
      </c>
      <c r="G14" s="150">
        <f>Antragstellung!F14</f>
        <v>0</v>
      </c>
      <c r="H14" s="150">
        <f>Antragstellung!G14</f>
        <v>0</v>
      </c>
      <c r="I14" s="31">
        <v>0</v>
      </c>
      <c r="J14" s="32">
        <v>0</v>
      </c>
      <c r="K14" s="32">
        <v>0</v>
      </c>
      <c r="L14" s="32">
        <v>0</v>
      </c>
      <c r="M14" s="32">
        <v>0</v>
      </c>
      <c r="N14" s="64">
        <v>0</v>
      </c>
      <c r="O14" s="67">
        <v>0</v>
      </c>
      <c r="P14" s="65">
        <v>0</v>
      </c>
      <c r="Q14" s="20">
        <v>0</v>
      </c>
      <c r="R14" s="20">
        <v>0</v>
      </c>
      <c r="S14" s="20">
        <v>0</v>
      </c>
      <c r="T14" s="20">
        <v>0</v>
      </c>
      <c r="U14" s="21">
        <v>0</v>
      </c>
      <c r="V14" s="24">
        <v>0</v>
      </c>
      <c r="W14" s="27">
        <v>0</v>
      </c>
      <c r="X14" s="29">
        <v>0</v>
      </c>
      <c r="Y14" s="27">
        <v>0</v>
      </c>
      <c r="Z14" s="29">
        <v>0</v>
      </c>
      <c r="AA14" s="8">
        <v>0</v>
      </c>
      <c r="AB14" s="13">
        <v>0</v>
      </c>
      <c r="AC14" s="8">
        <v>0</v>
      </c>
      <c r="AD14" s="13">
        <v>0</v>
      </c>
      <c r="AE14" s="8">
        <v>0</v>
      </c>
      <c r="AF14" s="13">
        <v>0</v>
      </c>
      <c r="AG14" s="8">
        <v>0</v>
      </c>
      <c r="AH14" s="16">
        <v>0</v>
      </c>
      <c r="AI14" s="18">
        <v>0</v>
      </c>
      <c r="AJ14" s="12">
        <f t="shared" si="0"/>
        <v>0</v>
      </c>
      <c r="AK14" s="54">
        <v>0</v>
      </c>
      <c r="AL14" s="55">
        <v>0</v>
      </c>
      <c r="AM14" s="56">
        <v>0</v>
      </c>
      <c r="AN14" s="71">
        <v>0</v>
      </c>
      <c r="AO14" s="73">
        <v>0</v>
      </c>
      <c r="AP14" s="75">
        <v>0</v>
      </c>
      <c r="AQ14" s="6">
        <f t="shared" si="1"/>
        <v>0</v>
      </c>
      <c r="AR14" s="7">
        <f t="shared" si="4"/>
        <v>0</v>
      </c>
      <c r="AS14" s="61">
        <f t="shared" si="2"/>
        <v>0</v>
      </c>
      <c r="AT14" s="4">
        <f t="shared" si="3"/>
        <v>0</v>
      </c>
      <c r="AU14" s="82">
        <v>0</v>
      </c>
    </row>
    <row r="15" spans="1:48" ht="21.75" customHeight="1" x14ac:dyDescent="0.35">
      <c r="A15" s="3">
        <v>6</v>
      </c>
      <c r="B15" s="84"/>
      <c r="C15" s="150">
        <f>Antragstellung!B15</f>
        <v>0</v>
      </c>
      <c r="D15" s="150">
        <f>Antragstellung!C15</f>
        <v>0</v>
      </c>
      <c r="E15" s="150">
        <f>Antragstellung!D15</f>
        <v>0</v>
      </c>
      <c r="F15" s="150">
        <f>Antragstellung!E15</f>
        <v>0</v>
      </c>
      <c r="G15" s="150">
        <f>Antragstellung!F15</f>
        <v>0</v>
      </c>
      <c r="H15" s="150">
        <f>Antragstellung!G15</f>
        <v>0</v>
      </c>
      <c r="I15" s="31">
        <v>0</v>
      </c>
      <c r="J15" s="32">
        <v>0</v>
      </c>
      <c r="K15" s="32">
        <v>0</v>
      </c>
      <c r="L15" s="32">
        <v>0</v>
      </c>
      <c r="M15" s="32">
        <v>0</v>
      </c>
      <c r="N15" s="64">
        <v>0</v>
      </c>
      <c r="O15" s="67">
        <v>0</v>
      </c>
      <c r="P15" s="66">
        <v>0</v>
      </c>
      <c r="Q15" s="22">
        <v>0</v>
      </c>
      <c r="R15" s="22">
        <v>0</v>
      </c>
      <c r="S15" s="22">
        <v>0</v>
      </c>
      <c r="T15" s="22">
        <v>0</v>
      </c>
      <c r="U15" s="23">
        <v>0</v>
      </c>
      <c r="V15" s="25">
        <v>0</v>
      </c>
      <c r="W15" s="27">
        <v>0</v>
      </c>
      <c r="X15" s="29">
        <v>0</v>
      </c>
      <c r="Y15" s="27">
        <v>0</v>
      </c>
      <c r="Z15" s="29">
        <v>0</v>
      </c>
      <c r="AA15" s="9">
        <v>0</v>
      </c>
      <c r="AB15" s="14">
        <v>0</v>
      </c>
      <c r="AC15" s="9">
        <v>0</v>
      </c>
      <c r="AD15" s="14">
        <v>0</v>
      </c>
      <c r="AE15" s="9">
        <v>0</v>
      </c>
      <c r="AF15" s="14">
        <v>0</v>
      </c>
      <c r="AG15" s="9">
        <v>0</v>
      </c>
      <c r="AH15" s="17">
        <v>0</v>
      </c>
      <c r="AI15" s="19">
        <v>0</v>
      </c>
      <c r="AJ15" s="12">
        <f t="shared" si="0"/>
        <v>0</v>
      </c>
      <c r="AK15" s="54">
        <v>0</v>
      </c>
      <c r="AL15" s="55">
        <v>0</v>
      </c>
      <c r="AM15" s="56">
        <v>0</v>
      </c>
      <c r="AN15" s="71">
        <v>0</v>
      </c>
      <c r="AO15" s="74">
        <v>0</v>
      </c>
      <c r="AP15" s="76">
        <v>0</v>
      </c>
      <c r="AQ15" s="6">
        <f t="shared" si="1"/>
        <v>0</v>
      </c>
      <c r="AR15" s="7">
        <f t="shared" si="4"/>
        <v>0</v>
      </c>
      <c r="AS15" s="61">
        <f t="shared" si="2"/>
        <v>0</v>
      </c>
      <c r="AT15" s="5">
        <f t="shared" si="3"/>
        <v>0</v>
      </c>
      <c r="AU15" s="83">
        <v>0</v>
      </c>
    </row>
    <row r="16" spans="1:48" ht="21.75" customHeight="1" x14ac:dyDescent="0.35">
      <c r="A16" s="3">
        <v>7</v>
      </c>
      <c r="B16" s="84"/>
      <c r="C16" s="150">
        <f>Antragstellung!B16</f>
        <v>0</v>
      </c>
      <c r="D16" s="150">
        <f>Antragstellung!C16</f>
        <v>0</v>
      </c>
      <c r="E16" s="150">
        <f>Antragstellung!D16</f>
        <v>0</v>
      </c>
      <c r="F16" s="150">
        <f>Antragstellung!E16</f>
        <v>0</v>
      </c>
      <c r="G16" s="150">
        <f>Antragstellung!F16</f>
        <v>0</v>
      </c>
      <c r="H16" s="150">
        <f>Antragstellung!G16</f>
        <v>0</v>
      </c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64">
        <v>0</v>
      </c>
      <c r="O16" s="67">
        <v>0</v>
      </c>
      <c r="P16" s="65">
        <v>0</v>
      </c>
      <c r="Q16" s="20">
        <v>0</v>
      </c>
      <c r="R16" s="20">
        <v>0</v>
      </c>
      <c r="S16" s="20">
        <v>0</v>
      </c>
      <c r="T16" s="20">
        <v>0</v>
      </c>
      <c r="U16" s="21">
        <v>0</v>
      </c>
      <c r="V16" s="24">
        <v>0</v>
      </c>
      <c r="W16" s="27">
        <v>0</v>
      </c>
      <c r="X16" s="29">
        <v>0</v>
      </c>
      <c r="Y16" s="27">
        <v>0</v>
      </c>
      <c r="Z16" s="29">
        <v>0</v>
      </c>
      <c r="AA16" s="8">
        <v>0</v>
      </c>
      <c r="AB16" s="13">
        <v>0</v>
      </c>
      <c r="AC16" s="8">
        <v>0</v>
      </c>
      <c r="AD16" s="13">
        <v>0</v>
      </c>
      <c r="AE16" s="8">
        <v>0</v>
      </c>
      <c r="AF16" s="13">
        <v>0</v>
      </c>
      <c r="AG16" s="8">
        <v>0</v>
      </c>
      <c r="AH16" s="16">
        <v>0</v>
      </c>
      <c r="AI16" s="18">
        <v>0</v>
      </c>
      <c r="AJ16" s="12">
        <f t="shared" si="0"/>
        <v>0</v>
      </c>
      <c r="AK16" s="54">
        <v>0</v>
      </c>
      <c r="AL16" s="55">
        <v>0</v>
      </c>
      <c r="AM16" s="56">
        <v>0</v>
      </c>
      <c r="AN16" s="71">
        <v>0</v>
      </c>
      <c r="AO16" s="73">
        <v>0</v>
      </c>
      <c r="AP16" s="75">
        <v>0</v>
      </c>
      <c r="AQ16" s="6">
        <f t="shared" si="1"/>
        <v>0</v>
      </c>
      <c r="AR16" s="7">
        <f t="shared" si="4"/>
        <v>0</v>
      </c>
      <c r="AS16" s="61">
        <f t="shared" si="2"/>
        <v>0</v>
      </c>
      <c r="AT16" s="4">
        <f t="shared" si="3"/>
        <v>0</v>
      </c>
      <c r="AU16" s="82">
        <v>0</v>
      </c>
    </row>
    <row r="17" spans="1:47" ht="21.75" customHeight="1" x14ac:dyDescent="0.35">
      <c r="A17" s="3">
        <v>8</v>
      </c>
      <c r="B17" s="84"/>
      <c r="C17" s="150">
        <f>Antragstellung!B17</f>
        <v>0</v>
      </c>
      <c r="D17" s="150">
        <f>Antragstellung!C17</f>
        <v>0</v>
      </c>
      <c r="E17" s="150">
        <f>Antragstellung!D17</f>
        <v>0</v>
      </c>
      <c r="F17" s="150">
        <f>Antragstellung!E17</f>
        <v>0</v>
      </c>
      <c r="G17" s="150">
        <f>Antragstellung!F17</f>
        <v>0</v>
      </c>
      <c r="H17" s="150">
        <f>Antragstellung!G17</f>
        <v>0</v>
      </c>
      <c r="I17" s="31">
        <v>0</v>
      </c>
      <c r="J17" s="32">
        <v>0</v>
      </c>
      <c r="K17" s="32">
        <v>0</v>
      </c>
      <c r="L17" s="32">
        <v>0</v>
      </c>
      <c r="M17" s="32">
        <v>0</v>
      </c>
      <c r="N17" s="64">
        <v>0</v>
      </c>
      <c r="O17" s="67">
        <v>0</v>
      </c>
      <c r="P17" s="66">
        <v>0</v>
      </c>
      <c r="Q17" s="22">
        <v>0</v>
      </c>
      <c r="R17" s="22">
        <v>0</v>
      </c>
      <c r="S17" s="22">
        <v>0</v>
      </c>
      <c r="T17" s="22">
        <v>0</v>
      </c>
      <c r="U17" s="23">
        <v>0</v>
      </c>
      <c r="V17" s="25">
        <v>0</v>
      </c>
      <c r="W17" s="27">
        <v>0</v>
      </c>
      <c r="X17" s="29">
        <v>0</v>
      </c>
      <c r="Y17" s="27">
        <v>0</v>
      </c>
      <c r="Z17" s="29">
        <v>0</v>
      </c>
      <c r="AA17" s="9">
        <v>0</v>
      </c>
      <c r="AB17" s="14">
        <v>0</v>
      </c>
      <c r="AC17" s="9">
        <v>0</v>
      </c>
      <c r="AD17" s="14">
        <v>0</v>
      </c>
      <c r="AE17" s="9">
        <v>0</v>
      </c>
      <c r="AF17" s="14">
        <v>0</v>
      </c>
      <c r="AG17" s="9">
        <v>0</v>
      </c>
      <c r="AH17" s="17">
        <v>0</v>
      </c>
      <c r="AI17" s="19">
        <v>0</v>
      </c>
      <c r="AJ17" s="12">
        <f t="shared" si="0"/>
        <v>0</v>
      </c>
      <c r="AK17" s="54">
        <v>0</v>
      </c>
      <c r="AL17" s="55">
        <v>0</v>
      </c>
      <c r="AM17" s="56">
        <v>0</v>
      </c>
      <c r="AN17" s="71">
        <v>0</v>
      </c>
      <c r="AO17" s="74">
        <v>0</v>
      </c>
      <c r="AP17" s="76">
        <v>0</v>
      </c>
      <c r="AQ17" s="6">
        <f t="shared" si="1"/>
        <v>0</v>
      </c>
      <c r="AR17" s="7">
        <f t="shared" si="4"/>
        <v>0</v>
      </c>
      <c r="AS17" s="61">
        <f t="shared" si="2"/>
        <v>0</v>
      </c>
      <c r="AT17" s="5">
        <f t="shared" si="3"/>
        <v>0</v>
      </c>
      <c r="AU17" s="83">
        <v>0</v>
      </c>
    </row>
    <row r="18" spans="1:47" ht="21.75" customHeight="1" x14ac:dyDescent="0.35">
      <c r="A18" s="3">
        <v>9</v>
      </c>
      <c r="B18" s="84"/>
      <c r="C18" s="150">
        <f>Antragstellung!B18</f>
        <v>0</v>
      </c>
      <c r="D18" s="150">
        <f>Antragstellung!C18</f>
        <v>0</v>
      </c>
      <c r="E18" s="150">
        <f>Antragstellung!D18</f>
        <v>0</v>
      </c>
      <c r="F18" s="150">
        <f>Antragstellung!E18</f>
        <v>0</v>
      </c>
      <c r="G18" s="150">
        <f>Antragstellung!F18</f>
        <v>0</v>
      </c>
      <c r="H18" s="150">
        <f>Antragstellung!G18</f>
        <v>0</v>
      </c>
      <c r="I18" s="31">
        <v>0</v>
      </c>
      <c r="J18" s="32">
        <v>0</v>
      </c>
      <c r="K18" s="32">
        <v>0</v>
      </c>
      <c r="L18" s="32">
        <v>0</v>
      </c>
      <c r="M18" s="32">
        <v>0</v>
      </c>
      <c r="N18" s="64">
        <v>0</v>
      </c>
      <c r="O18" s="67">
        <v>0</v>
      </c>
      <c r="P18" s="65">
        <v>0</v>
      </c>
      <c r="Q18" s="20">
        <v>0</v>
      </c>
      <c r="R18" s="20">
        <v>0</v>
      </c>
      <c r="S18" s="20">
        <v>0</v>
      </c>
      <c r="T18" s="20">
        <v>0</v>
      </c>
      <c r="U18" s="21">
        <v>0</v>
      </c>
      <c r="V18" s="24">
        <v>0</v>
      </c>
      <c r="W18" s="27">
        <v>0</v>
      </c>
      <c r="X18" s="29">
        <v>0</v>
      </c>
      <c r="Y18" s="27">
        <v>0</v>
      </c>
      <c r="Z18" s="29">
        <v>0</v>
      </c>
      <c r="AA18" s="8">
        <v>0</v>
      </c>
      <c r="AB18" s="13">
        <v>0</v>
      </c>
      <c r="AC18" s="8">
        <v>0</v>
      </c>
      <c r="AD18" s="13">
        <v>0</v>
      </c>
      <c r="AE18" s="8">
        <v>0</v>
      </c>
      <c r="AF18" s="13">
        <v>0</v>
      </c>
      <c r="AG18" s="8">
        <v>0</v>
      </c>
      <c r="AH18" s="16">
        <v>0</v>
      </c>
      <c r="AI18" s="18">
        <v>0</v>
      </c>
      <c r="AJ18" s="12">
        <f t="shared" si="0"/>
        <v>0</v>
      </c>
      <c r="AK18" s="54">
        <v>0</v>
      </c>
      <c r="AL18" s="55">
        <v>0</v>
      </c>
      <c r="AM18" s="56">
        <v>0</v>
      </c>
      <c r="AN18" s="71">
        <v>0</v>
      </c>
      <c r="AO18" s="73">
        <v>0</v>
      </c>
      <c r="AP18" s="75">
        <v>0</v>
      </c>
      <c r="AQ18" s="6">
        <f t="shared" si="1"/>
        <v>0</v>
      </c>
      <c r="AR18" s="7">
        <f t="shared" si="4"/>
        <v>0</v>
      </c>
      <c r="AS18" s="61">
        <f t="shared" si="2"/>
        <v>0</v>
      </c>
      <c r="AT18" s="4">
        <f t="shared" si="3"/>
        <v>0</v>
      </c>
      <c r="AU18" s="82">
        <v>0</v>
      </c>
    </row>
    <row r="19" spans="1:47" ht="21.75" customHeight="1" x14ac:dyDescent="0.35">
      <c r="A19" s="3">
        <v>10</v>
      </c>
      <c r="B19" s="84"/>
      <c r="C19" s="150">
        <f>Antragstellung!B19</f>
        <v>0</v>
      </c>
      <c r="D19" s="150">
        <f>Antragstellung!C19</f>
        <v>0</v>
      </c>
      <c r="E19" s="150">
        <f>Antragstellung!D19</f>
        <v>0</v>
      </c>
      <c r="F19" s="150">
        <f>Antragstellung!E19</f>
        <v>0</v>
      </c>
      <c r="G19" s="150">
        <f>Antragstellung!F19</f>
        <v>0</v>
      </c>
      <c r="H19" s="150">
        <f>Antragstellung!G19</f>
        <v>0</v>
      </c>
      <c r="I19" s="31">
        <v>0</v>
      </c>
      <c r="J19" s="32">
        <v>0</v>
      </c>
      <c r="K19" s="32">
        <v>0</v>
      </c>
      <c r="L19" s="32">
        <v>0</v>
      </c>
      <c r="M19" s="32">
        <v>0</v>
      </c>
      <c r="N19" s="64">
        <v>0</v>
      </c>
      <c r="O19" s="67">
        <v>0</v>
      </c>
      <c r="P19" s="66">
        <v>0</v>
      </c>
      <c r="Q19" s="22">
        <v>0</v>
      </c>
      <c r="R19" s="22">
        <v>0</v>
      </c>
      <c r="S19" s="22">
        <v>0</v>
      </c>
      <c r="T19" s="22">
        <v>0</v>
      </c>
      <c r="U19" s="23">
        <v>0</v>
      </c>
      <c r="V19" s="25">
        <v>0</v>
      </c>
      <c r="W19" s="27">
        <v>0</v>
      </c>
      <c r="X19" s="29">
        <v>0</v>
      </c>
      <c r="Y19" s="27">
        <v>0</v>
      </c>
      <c r="Z19" s="29">
        <v>0</v>
      </c>
      <c r="AA19" s="9">
        <v>0</v>
      </c>
      <c r="AB19" s="14">
        <v>0</v>
      </c>
      <c r="AC19" s="9">
        <v>0</v>
      </c>
      <c r="AD19" s="14">
        <v>0</v>
      </c>
      <c r="AE19" s="9">
        <v>0</v>
      </c>
      <c r="AF19" s="14">
        <v>0</v>
      </c>
      <c r="AG19" s="9">
        <v>0</v>
      </c>
      <c r="AH19" s="17">
        <v>0</v>
      </c>
      <c r="AI19" s="19">
        <v>0</v>
      </c>
      <c r="AJ19" s="12">
        <f t="shared" si="0"/>
        <v>0</v>
      </c>
      <c r="AK19" s="54">
        <v>0</v>
      </c>
      <c r="AL19" s="55">
        <v>0</v>
      </c>
      <c r="AM19" s="56">
        <v>0</v>
      </c>
      <c r="AN19" s="71">
        <v>0</v>
      </c>
      <c r="AO19" s="74">
        <v>0</v>
      </c>
      <c r="AP19" s="76">
        <v>0</v>
      </c>
      <c r="AQ19" s="6">
        <f t="shared" si="1"/>
        <v>0</v>
      </c>
      <c r="AR19" s="7">
        <f t="shared" si="4"/>
        <v>0</v>
      </c>
      <c r="AS19" s="61">
        <f t="shared" si="2"/>
        <v>0</v>
      </c>
      <c r="AT19" s="5">
        <f t="shared" si="3"/>
        <v>0</v>
      </c>
      <c r="AU19" s="83">
        <v>0</v>
      </c>
    </row>
    <row r="20" spans="1:47" ht="21.75" customHeight="1" x14ac:dyDescent="0.35">
      <c r="A20" s="3">
        <v>11</v>
      </c>
      <c r="B20" s="84"/>
      <c r="C20" s="150">
        <f>Antragstellung!B20</f>
        <v>0</v>
      </c>
      <c r="D20" s="150">
        <f>Antragstellung!C20</f>
        <v>0</v>
      </c>
      <c r="E20" s="150">
        <f>Antragstellung!D20</f>
        <v>0</v>
      </c>
      <c r="F20" s="150">
        <f>Antragstellung!E20</f>
        <v>0</v>
      </c>
      <c r="G20" s="150">
        <f>Antragstellung!F20</f>
        <v>0</v>
      </c>
      <c r="H20" s="150">
        <f>Antragstellung!G20</f>
        <v>0</v>
      </c>
      <c r="I20" s="31">
        <v>0</v>
      </c>
      <c r="J20" s="32">
        <v>0</v>
      </c>
      <c r="K20" s="32">
        <v>0</v>
      </c>
      <c r="L20" s="32">
        <v>0</v>
      </c>
      <c r="M20" s="32">
        <v>0</v>
      </c>
      <c r="N20" s="64">
        <v>0</v>
      </c>
      <c r="O20" s="67">
        <v>0</v>
      </c>
      <c r="P20" s="65">
        <v>0</v>
      </c>
      <c r="Q20" s="20">
        <v>0</v>
      </c>
      <c r="R20" s="20">
        <v>0</v>
      </c>
      <c r="S20" s="20">
        <v>0</v>
      </c>
      <c r="T20" s="20">
        <v>0</v>
      </c>
      <c r="U20" s="21">
        <v>0</v>
      </c>
      <c r="V20" s="24">
        <v>0</v>
      </c>
      <c r="W20" s="27">
        <v>0</v>
      </c>
      <c r="X20" s="29">
        <v>0</v>
      </c>
      <c r="Y20" s="27">
        <v>0</v>
      </c>
      <c r="Z20" s="29">
        <v>0</v>
      </c>
      <c r="AA20" s="8">
        <v>0</v>
      </c>
      <c r="AB20" s="13">
        <v>0</v>
      </c>
      <c r="AC20" s="8">
        <v>0</v>
      </c>
      <c r="AD20" s="13">
        <v>0</v>
      </c>
      <c r="AE20" s="8">
        <v>0</v>
      </c>
      <c r="AF20" s="13">
        <v>0</v>
      </c>
      <c r="AG20" s="8">
        <v>0</v>
      </c>
      <c r="AH20" s="16">
        <v>0</v>
      </c>
      <c r="AI20" s="18">
        <v>0</v>
      </c>
      <c r="AJ20" s="12">
        <f t="shared" si="0"/>
        <v>0</v>
      </c>
      <c r="AK20" s="54">
        <v>0</v>
      </c>
      <c r="AL20" s="55">
        <v>0</v>
      </c>
      <c r="AM20" s="56">
        <v>0</v>
      </c>
      <c r="AN20" s="71">
        <v>0</v>
      </c>
      <c r="AO20" s="73">
        <v>0</v>
      </c>
      <c r="AP20" s="75">
        <v>0</v>
      </c>
      <c r="AQ20" s="6">
        <f t="shared" si="1"/>
        <v>0</v>
      </c>
      <c r="AR20" s="7">
        <f t="shared" si="4"/>
        <v>0</v>
      </c>
      <c r="AS20" s="61">
        <f t="shared" si="2"/>
        <v>0</v>
      </c>
      <c r="AT20" s="4">
        <f t="shared" si="3"/>
        <v>0</v>
      </c>
      <c r="AU20" s="82">
        <v>0</v>
      </c>
    </row>
    <row r="21" spans="1:47" ht="21.75" customHeight="1" x14ac:dyDescent="0.35">
      <c r="A21" s="3">
        <v>12</v>
      </c>
      <c r="B21" s="84"/>
      <c r="C21" s="150">
        <f>Antragstellung!B21</f>
        <v>0</v>
      </c>
      <c r="D21" s="150">
        <f>Antragstellung!C21</f>
        <v>0</v>
      </c>
      <c r="E21" s="150">
        <f>Antragstellung!D21</f>
        <v>0</v>
      </c>
      <c r="F21" s="150">
        <f>Antragstellung!E21</f>
        <v>0</v>
      </c>
      <c r="G21" s="150">
        <f>Antragstellung!F21</f>
        <v>0</v>
      </c>
      <c r="H21" s="150">
        <f>Antragstellung!G21</f>
        <v>0</v>
      </c>
      <c r="I21" s="31">
        <v>0</v>
      </c>
      <c r="J21" s="32">
        <v>0</v>
      </c>
      <c r="K21" s="32">
        <v>0</v>
      </c>
      <c r="L21" s="32">
        <v>0</v>
      </c>
      <c r="M21" s="32">
        <v>0</v>
      </c>
      <c r="N21" s="64">
        <v>0</v>
      </c>
      <c r="O21" s="67">
        <v>0</v>
      </c>
      <c r="P21" s="66">
        <v>0</v>
      </c>
      <c r="Q21" s="22">
        <v>0</v>
      </c>
      <c r="R21" s="22">
        <v>0</v>
      </c>
      <c r="S21" s="22">
        <v>0</v>
      </c>
      <c r="T21" s="22">
        <v>0</v>
      </c>
      <c r="U21" s="23">
        <v>0</v>
      </c>
      <c r="V21" s="25">
        <v>0</v>
      </c>
      <c r="W21" s="27">
        <v>0</v>
      </c>
      <c r="X21" s="29">
        <v>0</v>
      </c>
      <c r="Y21" s="27">
        <v>0</v>
      </c>
      <c r="Z21" s="29">
        <v>0</v>
      </c>
      <c r="AA21" s="9">
        <v>0</v>
      </c>
      <c r="AB21" s="14">
        <v>0</v>
      </c>
      <c r="AC21" s="9">
        <v>0</v>
      </c>
      <c r="AD21" s="14">
        <v>0</v>
      </c>
      <c r="AE21" s="9">
        <v>0</v>
      </c>
      <c r="AF21" s="14">
        <v>0</v>
      </c>
      <c r="AG21" s="9">
        <v>0</v>
      </c>
      <c r="AH21" s="17">
        <v>0</v>
      </c>
      <c r="AI21" s="19">
        <v>0</v>
      </c>
      <c r="AJ21" s="12">
        <f t="shared" si="0"/>
        <v>0</v>
      </c>
      <c r="AK21" s="54">
        <v>0</v>
      </c>
      <c r="AL21" s="55">
        <v>0</v>
      </c>
      <c r="AM21" s="56">
        <v>0</v>
      </c>
      <c r="AN21" s="71">
        <v>0</v>
      </c>
      <c r="AO21" s="74">
        <v>0</v>
      </c>
      <c r="AP21" s="76">
        <v>0</v>
      </c>
      <c r="AQ21" s="6">
        <f t="shared" si="1"/>
        <v>0</v>
      </c>
      <c r="AR21" s="7">
        <f t="shared" si="4"/>
        <v>0</v>
      </c>
      <c r="AS21" s="61">
        <f t="shared" si="2"/>
        <v>0</v>
      </c>
      <c r="AT21" s="5">
        <f t="shared" si="3"/>
        <v>0</v>
      </c>
      <c r="AU21" s="83">
        <v>0</v>
      </c>
    </row>
    <row r="22" spans="1:47" ht="21.75" customHeight="1" x14ac:dyDescent="0.35">
      <c r="A22" s="3">
        <v>13</v>
      </c>
      <c r="B22" s="84"/>
      <c r="C22" s="150">
        <f>Antragstellung!B22</f>
        <v>0</v>
      </c>
      <c r="D22" s="150">
        <f>Antragstellung!C22</f>
        <v>0</v>
      </c>
      <c r="E22" s="150">
        <f>Antragstellung!D22</f>
        <v>0</v>
      </c>
      <c r="F22" s="150">
        <f>Antragstellung!E22</f>
        <v>0</v>
      </c>
      <c r="G22" s="150">
        <f>Antragstellung!F22</f>
        <v>0</v>
      </c>
      <c r="H22" s="150">
        <f>Antragstellung!G22</f>
        <v>0</v>
      </c>
      <c r="I22" s="31">
        <v>0</v>
      </c>
      <c r="J22" s="32">
        <v>0</v>
      </c>
      <c r="K22" s="32">
        <v>0</v>
      </c>
      <c r="L22" s="32">
        <v>0</v>
      </c>
      <c r="M22" s="32">
        <v>0</v>
      </c>
      <c r="N22" s="64">
        <v>0</v>
      </c>
      <c r="O22" s="67">
        <v>0</v>
      </c>
      <c r="P22" s="65">
        <v>0</v>
      </c>
      <c r="Q22" s="20">
        <v>0</v>
      </c>
      <c r="R22" s="20">
        <v>0</v>
      </c>
      <c r="S22" s="20">
        <v>0</v>
      </c>
      <c r="T22" s="20">
        <v>0</v>
      </c>
      <c r="U22" s="21">
        <v>0</v>
      </c>
      <c r="V22" s="24">
        <v>0</v>
      </c>
      <c r="W22" s="27">
        <v>0</v>
      </c>
      <c r="X22" s="29">
        <v>0</v>
      </c>
      <c r="Y22" s="27">
        <v>0</v>
      </c>
      <c r="Z22" s="29">
        <v>0</v>
      </c>
      <c r="AA22" s="8">
        <v>0</v>
      </c>
      <c r="AB22" s="13">
        <v>0</v>
      </c>
      <c r="AC22" s="8">
        <v>0</v>
      </c>
      <c r="AD22" s="13">
        <v>0</v>
      </c>
      <c r="AE22" s="8">
        <v>0</v>
      </c>
      <c r="AF22" s="13">
        <v>0</v>
      </c>
      <c r="AG22" s="8">
        <v>0</v>
      </c>
      <c r="AH22" s="16">
        <v>0</v>
      </c>
      <c r="AI22" s="18">
        <v>0</v>
      </c>
      <c r="AJ22" s="12">
        <f t="shared" si="0"/>
        <v>0</v>
      </c>
      <c r="AK22" s="54">
        <v>0</v>
      </c>
      <c r="AL22" s="55">
        <v>0</v>
      </c>
      <c r="AM22" s="56">
        <v>0</v>
      </c>
      <c r="AN22" s="71">
        <v>0</v>
      </c>
      <c r="AO22" s="73">
        <v>0</v>
      </c>
      <c r="AP22" s="75">
        <v>0</v>
      </c>
      <c r="AQ22" s="6">
        <f t="shared" si="1"/>
        <v>0</v>
      </c>
      <c r="AR22" s="7">
        <f t="shared" si="4"/>
        <v>0</v>
      </c>
      <c r="AS22" s="61">
        <f t="shared" si="2"/>
        <v>0</v>
      </c>
      <c r="AT22" s="4">
        <f t="shared" si="3"/>
        <v>0</v>
      </c>
      <c r="AU22" s="82">
        <v>0</v>
      </c>
    </row>
    <row r="23" spans="1:47" ht="21.75" customHeight="1" x14ac:dyDescent="0.35">
      <c r="A23" s="3">
        <v>14</v>
      </c>
      <c r="B23" s="84"/>
      <c r="C23" s="150">
        <f>Antragstellung!B23</f>
        <v>0</v>
      </c>
      <c r="D23" s="150">
        <f>Antragstellung!C23</f>
        <v>0</v>
      </c>
      <c r="E23" s="150">
        <f>Antragstellung!D23</f>
        <v>0</v>
      </c>
      <c r="F23" s="150">
        <f>Antragstellung!E23</f>
        <v>0</v>
      </c>
      <c r="G23" s="150">
        <f>Antragstellung!F23</f>
        <v>0</v>
      </c>
      <c r="H23" s="150">
        <f>Antragstellung!G23</f>
        <v>0</v>
      </c>
      <c r="I23" s="31">
        <v>0</v>
      </c>
      <c r="J23" s="32">
        <v>0</v>
      </c>
      <c r="K23" s="32">
        <v>0</v>
      </c>
      <c r="L23" s="32">
        <v>0</v>
      </c>
      <c r="M23" s="32">
        <v>0</v>
      </c>
      <c r="N23" s="64">
        <v>0</v>
      </c>
      <c r="O23" s="67">
        <v>0</v>
      </c>
      <c r="P23" s="66">
        <v>0</v>
      </c>
      <c r="Q23" s="22">
        <v>0</v>
      </c>
      <c r="R23" s="22">
        <v>0</v>
      </c>
      <c r="S23" s="22">
        <v>0</v>
      </c>
      <c r="T23" s="22">
        <v>0</v>
      </c>
      <c r="U23" s="23">
        <v>0</v>
      </c>
      <c r="V23" s="25">
        <v>0</v>
      </c>
      <c r="W23" s="27">
        <v>0</v>
      </c>
      <c r="X23" s="29">
        <v>0</v>
      </c>
      <c r="Y23" s="27">
        <v>0</v>
      </c>
      <c r="Z23" s="29">
        <v>0</v>
      </c>
      <c r="AA23" s="9">
        <v>0</v>
      </c>
      <c r="AB23" s="14">
        <v>0</v>
      </c>
      <c r="AC23" s="9">
        <v>0</v>
      </c>
      <c r="AD23" s="14">
        <v>0</v>
      </c>
      <c r="AE23" s="9">
        <v>0</v>
      </c>
      <c r="AF23" s="14">
        <v>0</v>
      </c>
      <c r="AG23" s="9">
        <v>0</v>
      </c>
      <c r="AH23" s="17">
        <v>0</v>
      </c>
      <c r="AI23" s="19">
        <v>0</v>
      </c>
      <c r="AJ23" s="12">
        <f t="shared" si="0"/>
        <v>0</v>
      </c>
      <c r="AK23" s="54">
        <v>0</v>
      </c>
      <c r="AL23" s="55">
        <v>0</v>
      </c>
      <c r="AM23" s="56">
        <v>0</v>
      </c>
      <c r="AN23" s="71">
        <v>0</v>
      </c>
      <c r="AO23" s="74">
        <v>0</v>
      </c>
      <c r="AP23" s="76">
        <v>0</v>
      </c>
      <c r="AQ23" s="6">
        <f t="shared" si="1"/>
        <v>0</v>
      </c>
      <c r="AR23" s="7">
        <f t="shared" si="4"/>
        <v>0</v>
      </c>
      <c r="AS23" s="61">
        <f t="shared" si="2"/>
        <v>0</v>
      </c>
      <c r="AT23" s="5">
        <f t="shared" si="3"/>
        <v>0</v>
      </c>
      <c r="AU23" s="83">
        <v>0</v>
      </c>
    </row>
    <row r="24" spans="1:47" ht="21.75" customHeight="1" thickBot="1" x14ac:dyDescent="0.4">
      <c r="A24" s="151">
        <v>15</v>
      </c>
      <c r="B24" s="152"/>
      <c r="C24" s="153">
        <f>Antragstellung!B24</f>
        <v>0</v>
      </c>
      <c r="D24" s="153">
        <f>Antragstellung!C24</f>
        <v>0</v>
      </c>
      <c r="E24" s="153">
        <f>Antragstellung!D24</f>
        <v>0</v>
      </c>
      <c r="F24" s="153">
        <f>Antragstellung!E24</f>
        <v>0</v>
      </c>
      <c r="G24" s="153">
        <f>Antragstellung!F24</f>
        <v>0</v>
      </c>
      <c r="H24" s="153">
        <f>Antragstellung!G24</f>
        <v>0</v>
      </c>
      <c r="I24" s="154">
        <v>0</v>
      </c>
      <c r="J24" s="155">
        <v>0</v>
      </c>
      <c r="K24" s="155">
        <v>0</v>
      </c>
      <c r="L24" s="155">
        <v>0</v>
      </c>
      <c r="M24" s="155">
        <v>0</v>
      </c>
      <c r="N24" s="156">
        <v>0</v>
      </c>
      <c r="O24" s="157">
        <v>0</v>
      </c>
      <c r="P24" s="158">
        <v>0</v>
      </c>
      <c r="Q24" s="159">
        <v>0</v>
      </c>
      <c r="R24" s="159">
        <v>0</v>
      </c>
      <c r="S24" s="159">
        <v>0</v>
      </c>
      <c r="T24" s="159">
        <v>0</v>
      </c>
      <c r="U24" s="160">
        <v>0</v>
      </c>
      <c r="V24" s="161">
        <v>0</v>
      </c>
      <c r="W24" s="162">
        <v>0</v>
      </c>
      <c r="X24" s="29">
        <v>0</v>
      </c>
      <c r="Y24" s="162">
        <v>0</v>
      </c>
      <c r="Z24" s="29">
        <v>0</v>
      </c>
      <c r="AA24" s="163">
        <v>0</v>
      </c>
      <c r="AB24" s="13">
        <v>0</v>
      </c>
      <c r="AC24" s="163">
        <v>0</v>
      </c>
      <c r="AD24" s="13">
        <v>0</v>
      </c>
      <c r="AE24" s="163">
        <v>0</v>
      </c>
      <c r="AF24" s="13">
        <v>0</v>
      </c>
      <c r="AG24" s="163">
        <v>0</v>
      </c>
      <c r="AH24" s="16">
        <v>0</v>
      </c>
      <c r="AI24" s="164">
        <v>0</v>
      </c>
      <c r="AJ24" s="68">
        <f t="shared" si="0"/>
        <v>0</v>
      </c>
      <c r="AK24" s="165">
        <v>0</v>
      </c>
      <c r="AL24" s="166">
        <v>0</v>
      </c>
      <c r="AM24" s="167">
        <v>0</v>
      </c>
      <c r="AN24" s="168">
        <v>0</v>
      </c>
      <c r="AO24" s="169">
        <v>0</v>
      </c>
      <c r="AP24" s="170">
        <v>0</v>
      </c>
      <c r="AQ24" s="171">
        <f t="shared" si="1"/>
        <v>0</v>
      </c>
      <c r="AR24" s="172">
        <f t="shared" si="4"/>
        <v>0</v>
      </c>
      <c r="AS24" s="173">
        <f t="shared" si="2"/>
        <v>0</v>
      </c>
      <c r="AT24" s="174">
        <f t="shared" si="3"/>
        <v>0</v>
      </c>
      <c r="AU24" s="175">
        <v>0</v>
      </c>
    </row>
    <row r="25" spans="1:47" ht="21.75" customHeight="1" thickBot="1" x14ac:dyDescent="0.4">
      <c r="A25" s="176" t="s">
        <v>23</v>
      </c>
      <c r="B25" s="177"/>
      <c r="C25" s="178"/>
      <c r="D25" s="178"/>
      <c r="E25" s="178"/>
      <c r="F25" s="178"/>
      <c r="G25" s="179">
        <f>SUM(G10:G24)</f>
        <v>0</v>
      </c>
      <c r="H25" s="179">
        <f>SUM(H10:H24)</f>
        <v>0</v>
      </c>
      <c r="I25" s="180">
        <f>SUM(I10:I24)</f>
        <v>0</v>
      </c>
      <c r="J25" s="180">
        <f t="shared" ref="J25:AN25" si="5">SUM(J10:J24)</f>
        <v>0</v>
      </c>
      <c r="K25" s="180">
        <f t="shared" si="5"/>
        <v>0</v>
      </c>
      <c r="L25" s="180">
        <f t="shared" si="5"/>
        <v>0</v>
      </c>
      <c r="M25" s="180">
        <f t="shared" si="5"/>
        <v>0</v>
      </c>
      <c r="N25" s="181">
        <f t="shared" si="5"/>
        <v>0</v>
      </c>
      <c r="O25" s="182">
        <f>SUM(O10:O24)</f>
        <v>0</v>
      </c>
      <c r="P25" s="183">
        <f t="shared" si="5"/>
        <v>0</v>
      </c>
      <c r="Q25" s="184">
        <f t="shared" si="5"/>
        <v>0</v>
      </c>
      <c r="R25" s="184">
        <f>SUM(X10:X24)</f>
        <v>0</v>
      </c>
      <c r="S25" s="184">
        <f t="shared" si="5"/>
        <v>0</v>
      </c>
      <c r="T25" s="184">
        <f t="shared" si="5"/>
        <v>0</v>
      </c>
      <c r="U25" s="185">
        <f>SUM(U10:U24)</f>
        <v>0</v>
      </c>
      <c r="V25" s="186">
        <f t="shared" si="5"/>
        <v>0</v>
      </c>
      <c r="W25" s="187">
        <f t="shared" si="5"/>
        <v>0</v>
      </c>
      <c r="X25" s="188">
        <f>SUM(X10:X24)</f>
        <v>0</v>
      </c>
      <c r="Y25" s="187">
        <f t="shared" si="5"/>
        <v>0</v>
      </c>
      <c r="Z25" s="188">
        <f>SUM(Z10:Z24)</f>
        <v>0</v>
      </c>
      <c r="AA25" s="189">
        <f>SUM(AA10:AA24)</f>
        <v>0</v>
      </c>
      <c r="AB25" s="188">
        <f>SUM(AB10:AB24)</f>
        <v>0</v>
      </c>
      <c r="AC25" s="189">
        <f>SUM(AC10:AC24)</f>
        <v>0</v>
      </c>
      <c r="AD25" s="188">
        <f>SUM(AD10:AD24)</f>
        <v>0</v>
      </c>
      <c r="AE25" s="189">
        <f t="shared" si="5"/>
        <v>0</v>
      </c>
      <c r="AF25" s="188">
        <f>SUM(AF10:AF24)</f>
        <v>0</v>
      </c>
      <c r="AG25" s="189">
        <f t="shared" si="5"/>
        <v>0</v>
      </c>
      <c r="AH25" s="188">
        <f>SUM(AH10:AH24)</f>
        <v>0</v>
      </c>
      <c r="AI25" s="190">
        <f>SUM(AI10:AI24)</f>
        <v>0</v>
      </c>
      <c r="AJ25" s="69">
        <f>SUM(AJ10:AJ24)</f>
        <v>0</v>
      </c>
      <c r="AK25" s="191">
        <f t="shared" si="5"/>
        <v>0</v>
      </c>
      <c r="AL25" s="192">
        <f t="shared" si="5"/>
        <v>0</v>
      </c>
      <c r="AM25" s="193">
        <f t="shared" si="5"/>
        <v>0</v>
      </c>
      <c r="AN25" s="194">
        <f t="shared" si="5"/>
        <v>0</v>
      </c>
      <c r="AO25" s="195">
        <f>SUM(AO10:AO24)</f>
        <v>0</v>
      </c>
      <c r="AP25" s="196">
        <f>SUM(AP10:AP24)</f>
        <v>0</v>
      </c>
      <c r="AQ25" s="197">
        <f t="shared" ref="AQ25" si="6">SUM(AQ10:AQ24)</f>
        <v>0</v>
      </c>
      <c r="AR25" s="198">
        <f>SUM(AR10:AR24)</f>
        <v>0</v>
      </c>
      <c r="AS25" s="199">
        <f>SUM(AS10:AS24)</f>
        <v>0</v>
      </c>
      <c r="AT25" s="200">
        <f>SUM(AT10:AT24)</f>
        <v>0</v>
      </c>
      <c r="AU25" s="200">
        <f>SUM(AU10:AU24)</f>
        <v>0</v>
      </c>
    </row>
  </sheetData>
  <sheetProtection algorithmName="SHA-512" hashValue="G73mAo7ZhnbPtTHS0RoD8mfRL7bwAhEENOcaVstBZmLhyikSMH33nR10AnGjF0FzUQwjfSmzbXQih8Yytry0dw==" saltValue="lxynP9aYERPZyveYoB9sGg==" spinCount="100000" sheet="1" objects="1" scenarios="1" selectLockedCells="1" selectUnlockedCells="1"/>
  <mergeCells count="50">
    <mergeCell ref="A1:H2"/>
    <mergeCell ref="A3:H3"/>
    <mergeCell ref="A4:H4"/>
    <mergeCell ref="A5:H5"/>
    <mergeCell ref="D6:D8"/>
    <mergeCell ref="C6:C8"/>
    <mergeCell ref="A6:A8"/>
    <mergeCell ref="B6:B7"/>
    <mergeCell ref="E6:E8"/>
    <mergeCell ref="AP7:AP8"/>
    <mergeCell ref="AT7:AT8"/>
    <mergeCell ref="AU7:AU8"/>
    <mergeCell ref="AC7:AD7"/>
    <mergeCell ref="AE7:AF7"/>
    <mergeCell ref="AG7:AH7"/>
    <mergeCell ref="AJ7:AJ8"/>
    <mergeCell ref="AK7:AK8"/>
    <mergeCell ref="AL7:AL8"/>
    <mergeCell ref="AQ6:AQ8"/>
    <mergeCell ref="AR6:AR8"/>
    <mergeCell ref="AT6:AU6"/>
    <mergeCell ref="AO6:AP6"/>
    <mergeCell ref="AS6:AS8"/>
    <mergeCell ref="AK6:AN6"/>
    <mergeCell ref="AM7:AM8"/>
    <mergeCell ref="AN7:AN8"/>
    <mergeCell ref="AO7:AO8"/>
    <mergeCell ref="T7:T8"/>
    <mergeCell ref="I7:I8"/>
    <mergeCell ref="J7:J8"/>
    <mergeCell ref="K7:K8"/>
    <mergeCell ref="L7:L8"/>
    <mergeCell ref="M7:M8"/>
    <mergeCell ref="N7:N8"/>
    <mergeCell ref="O7:O8"/>
    <mergeCell ref="U7:U8"/>
    <mergeCell ref="V7:V8"/>
    <mergeCell ref="AA7:AB7"/>
    <mergeCell ref="Y7:Z7"/>
    <mergeCell ref="W7:X7"/>
    <mergeCell ref="W6:AJ6"/>
    <mergeCell ref="H6:H8"/>
    <mergeCell ref="G6:G8"/>
    <mergeCell ref="F6:F8"/>
    <mergeCell ref="I6:O6"/>
    <mergeCell ref="P6:V6"/>
    <mergeCell ref="S7:S8"/>
    <mergeCell ref="R7:R8"/>
    <mergeCell ref="Q7:Q8"/>
    <mergeCell ref="P7:P8"/>
  </mergeCells>
  <dataValidations count="2">
    <dataValidation operator="equal" allowBlank="1" showInputMessage="1" showErrorMessage="1" errorTitle="Fehlerhafte Eingabe" error="Sie können nur die Zahl 1 in dieses Feld eintragen!" sqref="AO10:AO24 I10:N24 P10:U24 AK10:AM24 W10:AI24"/>
    <dataValidation type="whole" operator="equal" allowBlank="1" showInputMessage="1" showErrorMessage="1" sqref="J26">
      <formula1>1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Antragstellung</vt:lpstr>
      <vt:lpstr>Bewilligung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Schulz, Julika (MK)</dc:creator>
  <cp:lastModifiedBy>Langholz, Rabea</cp:lastModifiedBy>
  <dcterms:created xsi:type="dcterms:W3CDTF">2021-12-14T11:34:51Z</dcterms:created>
  <dcterms:modified xsi:type="dcterms:W3CDTF">2022-02-15T12:16:19Z</dcterms:modified>
</cp:coreProperties>
</file>