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snas3.nbank.int\ordnerumleitung$\alica.hoffmann\Desktop\STB\"/>
    </mc:Choice>
  </mc:AlternateContent>
  <xr:revisionPtr revIDLastSave="0" documentId="8_{AD2FBADB-79F1-4B48-A08B-B6BFDE28F5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lage 1a Einnahmen (Finanz.)" sheetId="1" r:id="rId1"/>
    <sheet name="Anlage 1b Ausgaben" sheetId="5" r:id="rId2"/>
  </sheets>
  <definedNames>
    <definedName name="_xlnm.Print_Titles" localSheetId="0">'Anlage 1a Einnahmen (Finanz.)'!$8:$8</definedName>
    <definedName name="_xlnm.Print_Titles" localSheetId="1">'Anlage 1b Ausgaben'!$8:$8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5" l="1"/>
  <c r="D30" i="5"/>
  <c r="M31" i="5"/>
  <c r="L31" i="5"/>
  <c r="K31" i="5"/>
  <c r="J31" i="5"/>
  <c r="I31" i="5"/>
  <c r="H31" i="5"/>
  <c r="G31" i="5"/>
  <c r="F31" i="5"/>
  <c r="E31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J30" i="1"/>
  <c r="I30" i="1"/>
  <c r="H30" i="1"/>
  <c r="G30" i="1"/>
  <c r="F30" i="1"/>
  <c r="E30" i="1"/>
  <c r="D31" i="5" l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D29" i="1"/>
  <c r="D28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9" i="1"/>
  <c r="D30" i="1" l="1"/>
</calcChain>
</file>

<file path=xl/sharedStrings.xml><?xml version="1.0" encoding="utf-8"?>
<sst xmlns="http://schemas.openxmlformats.org/spreadsheetml/2006/main" count="37" uniqueCount="30">
  <si>
    <t>STB</t>
  </si>
  <si>
    <t>lfd. Nr.</t>
  </si>
  <si>
    <t>Bezeichnung</t>
  </si>
  <si>
    <t>Einnahme Einzelbetrag</t>
  </si>
  <si>
    <t>Einnahmearten</t>
  </si>
  <si>
    <t>Zuwendung des Landes</t>
  </si>
  <si>
    <t>Zuwendung des Bundes</t>
  </si>
  <si>
    <t>Sonstige öffentliche Förderungen</t>
  </si>
  <si>
    <t>Einnahmen</t>
  </si>
  <si>
    <t>Sonstiges</t>
  </si>
  <si>
    <t>Zahl-
datum</t>
  </si>
  <si>
    <t>Anlage 1 a Einnahmen (Finanzierung des Vorhabens)</t>
  </si>
  <si>
    <t xml:space="preserve">                  zum Verwendungsnachweis vom</t>
  </si>
  <si>
    <r>
      <t xml:space="preserve">    </t>
    </r>
    <r>
      <rPr>
        <b/>
        <sz val="11"/>
        <color theme="1"/>
        <rFont val="Arial"/>
        <family val="2"/>
      </rPr>
      <t>.                .</t>
    </r>
  </si>
  <si>
    <t>Summe der Ausgaben</t>
  </si>
  <si>
    <t>Kostengruppe 100</t>
  </si>
  <si>
    <t>Kostengruppe 200</t>
  </si>
  <si>
    <t>Kostengruppe 300</t>
  </si>
  <si>
    <t>Kostengruppe 400</t>
  </si>
  <si>
    <t>Kostengruppe 500</t>
  </si>
  <si>
    <t>Kostengruppe 600</t>
  </si>
  <si>
    <t>Kostengruppe 700</t>
  </si>
  <si>
    <r>
      <t xml:space="preserve">Beiträge Dritter 
</t>
    </r>
    <r>
      <rPr>
        <b/>
        <sz val="9"/>
        <color theme="1" tint="4.9989318521683403E-2"/>
        <rFont val="Arial"/>
        <family val="2"/>
      </rPr>
      <t>(ohne öffentliche Finanzierung)</t>
    </r>
  </si>
  <si>
    <t>Summe der Einnahmen</t>
  </si>
  <si>
    <r>
      <rPr>
        <b/>
        <u/>
        <sz val="11"/>
        <color theme="1"/>
        <rFont val="Arial"/>
        <family val="2"/>
      </rPr>
      <t xml:space="preserve">Hinweise: 
</t>
    </r>
    <r>
      <rPr>
        <sz val="11"/>
        <color theme="1"/>
        <rFont val="Arial"/>
        <family val="2"/>
      </rPr>
      <t xml:space="preserve">Bitte nehmen Sie Ihre Eingaben </t>
    </r>
    <r>
      <rPr>
        <b/>
        <sz val="11"/>
        <color theme="1"/>
        <rFont val="Arial"/>
        <family val="2"/>
      </rPr>
      <t>ausschließlich in den gelb hinterlegten</t>
    </r>
    <r>
      <rPr>
        <sz val="11"/>
        <color theme="1"/>
        <rFont val="Arial"/>
        <family val="2"/>
      </rPr>
      <t xml:space="preserve"> Feldern vor.
Zum Erweitern der nachstehenden Tabelle können weitere Zeilen hinzugefügt werden, indem Sie die letzte Zelle (vor der Ergebniszeile) in der letzten Spalte anklicken und die TAB-Taste auf der Tastatur betätigen.</t>
    </r>
  </si>
  <si>
    <t xml:space="preserve">Anlage 1 b Ausgaben </t>
  </si>
  <si>
    <t>Ausgabengruppen</t>
  </si>
  <si>
    <t>Integrations-manager</t>
  </si>
  <si>
    <t>Ausgabe Einzelbetrag</t>
  </si>
  <si>
    <r>
      <rPr>
        <b/>
        <u/>
        <sz val="11"/>
        <color theme="1"/>
        <rFont val="Arial"/>
        <family val="2"/>
      </rPr>
      <t xml:space="preserve">Hinweise: 
</t>
    </r>
    <r>
      <rPr>
        <sz val="11"/>
        <color theme="1"/>
        <rFont val="Arial"/>
        <family val="2"/>
      </rPr>
      <t xml:space="preserve">Bitte nehmen Sie Ihre Eingaben </t>
    </r>
    <r>
      <rPr>
        <b/>
        <sz val="11"/>
        <color theme="1"/>
        <rFont val="Arial"/>
        <family val="2"/>
      </rPr>
      <t>ausschließlich in den gelb hinterlegten</t>
    </r>
    <r>
      <rPr>
        <sz val="11"/>
        <color theme="1"/>
        <rFont val="Arial"/>
        <family val="2"/>
      </rPr>
      <t xml:space="preserve"> Feldern vor.
Zum Erweitern der nachstehenden Tabelle können weitere Zeilen hinzugefügt werden, indem Sie die letzte Zelle (vor der Ergebniszeile) in der letzten Spalte anklicken und die TAB-Taste auf der Tastatur 
betätigen.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</si>
</sst>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#.##0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 applyProtection="1">
      <alignment horizontal="left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 applyProtection="1">
      <alignment vertical="top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</xf>
    <xf numFmtId="164" fontId="6" fillId="2" borderId="3" xfId="0" applyNumberFormat="1" applyFont="1" applyFill="1" applyBorder="1" applyAlignment="1" applyProtection="1">
      <alignment horizontal="center" vertical="top" wrapText="1"/>
    </xf>
    <xf numFmtId="14" fontId="2" fillId="0" borderId="4" xfId="0" applyNumberFormat="1" applyFont="1" applyFill="1" applyBorder="1" applyAlignment="1" applyProtection="1">
      <alignment vertical="top"/>
      <protection locked="0"/>
    </xf>
    <xf numFmtId="164" fontId="6" fillId="2" borderId="1" xfId="0" applyNumberFormat="1" applyFont="1" applyFill="1" applyBorder="1" applyAlignment="1" applyProtection="1">
      <alignment horizontal="center" vertical="top" wrapText="1"/>
    </xf>
    <xf numFmtId="164" fontId="2" fillId="0" borderId="8" xfId="0" applyNumberFormat="1" applyFont="1" applyFill="1" applyBorder="1" applyAlignment="1" applyProtection="1">
      <alignment vertical="top"/>
      <protection locked="0"/>
    </xf>
    <xf numFmtId="164" fontId="2" fillId="0" borderId="9" xfId="0" applyNumberFormat="1" applyFont="1" applyFill="1" applyBorder="1" applyAlignment="1" applyProtection="1">
      <alignment vertical="top"/>
      <protection locked="0"/>
    </xf>
    <xf numFmtId="164" fontId="2" fillId="0" borderId="10" xfId="0" applyNumberFormat="1" applyFont="1" applyFill="1" applyBorder="1" applyAlignment="1" applyProtection="1">
      <alignment vertical="top"/>
      <protection locked="0"/>
    </xf>
    <xf numFmtId="164" fontId="2" fillId="0" borderId="7" xfId="0" applyNumberFormat="1" applyFont="1" applyFill="1" applyBorder="1" applyAlignment="1" applyProtection="1">
      <alignment vertical="top"/>
      <protection locked="0"/>
    </xf>
    <xf numFmtId="164" fontId="2" fillId="0" borderId="11" xfId="0" applyNumberFormat="1" applyFont="1" applyFill="1" applyBorder="1" applyAlignment="1" applyProtection="1">
      <alignment vertical="top"/>
      <protection locked="0"/>
    </xf>
    <xf numFmtId="164" fontId="2" fillId="0" borderId="12" xfId="0" applyNumberFormat="1" applyFont="1" applyFill="1" applyBorder="1" applyAlignment="1" applyProtection="1">
      <alignment vertical="top"/>
      <protection locked="0"/>
    </xf>
    <xf numFmtId="164" fontId="1" fillId="0" borderId="8" xfId="0" applyNumberFormat="1" applyFont="1" applyBorder="1" applyAlignment="1" applyProtection="1">
      <alignment vertical="top"/>
    </xf>
    <xf numFmtId="164" fontId="1" fillId="0" borderId="9" xfId="0" applyNumberFormat="1" applyFont="1" applyBorder="1" applyAlignment="1" applyProtection="1">
      <alignment vertical="top"/>
    </xf>
    <xf numFmtId="0" fontId="2" fillId="0" borderId="0" xfId="0" applyFont="1" applyAlignment="1" applyProtection="1">
      <alignment horizontal="left" vertical="center"/>
    </xf>
    <xf numFmtId="14" fontId="6" fillId="2" borderId="6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center" vertical="top" wrapText="1"/>
    </xf>
    <xf numFmtId="164" fontId="6" fillId="2" borderId="14" xfId="0" applyNumberFormat="1" applyFont="1" applyFill="1" applyBorder="1" applyAlignment="1" applyProtection="1">
      <alignment horizontal="center" vertical="top" wrapText="1"/>
    </xf>
    <xf numFmtId="164" fontId="6" fillId="2" borderId="5" xfId="0" applyNumberFormat="1" applyFont="1" applyFill="1" applyBorder="1" applyAlignment="1" applyProtection="1">
      <alignment horizontal="center" vertical="top" wrapText="1"/>
    </xf>
    <xf numFmtId="165" fontId="5" fillId="0" borderId="7" xfId="0" applyNumberFormat="1" applyFont="1" applyFill="1" applyBorder="1" applyAlignment="1" applyProtection="1">
      <alignment vertical="top"/>
    </xf>
    <xf numFmtId="14" fontId="6" fillId="2" borderId="5" xfId="0" applyNumberFormat="1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center" vertical="top"/>
    </xf>
    <xf numFmtId="0" fontId="2" fillId="0" borderId="12" xfId="0" applyFont="1" applyBorder="1" applyAlignment="1" applyProtection="1">
      <alignment horizontal="center" vertical="top"/>
    </xf>
    <xf numFmtId="0" fontId="2" fillId="0" borderId="12" xfId="0" applyNumberFormat="1" applyFont="1" applyBorder="1" applyAlignment="1" applyProtection="1">
      <alignment horizontal="center" vertical="top"/>
    </xf>
    <xf numFmtId="0" fontId="6" fillId="2" borderId="17" xfId="0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vertical="top"/>
      <protection locked="0"/>
    </xf>
    <xf numFmtId="164" fontId="9" fillId="0" borderId="0" xfId="0" applyNumberFormat="1" applyFont="1" applyBorder="1" applyAlignment="1" applyProtection="1">
      <alignment vertical="top"/>
    </xf>
    <xf numFmtId="14" fontId="2" fillId="0" borderId="0" xfId="0" applyNumberFormat="1" applyFont="1" applyFill="1" applyBorder="1" applyAlignment="1" applyProtection="1">
      <alignment vertical="top"/>
      <protection locked="0"/>
    </xf>
    <xf numFmtId="164" fontId="2" fillId="0" borderId="16" xfId="0" applyNumberFormat="1" applyFont="1" applyBorder="1" applyAlignment="1" applyProtection="1">
      <alignment vertical="top"/>
    </xf>
    <xf numFmtId="164" fontId="2" fillId="0" borderId="15" xfId="0" applyNumberFormat="1" applyFont="1" applyBorder="1" applyAlignment="1" applyProtection="1">
      <alignment vertical="top"/>
    </xf>
    <xf numFmtId="164" fontId="2" fillId="0" borderId="19" xfId="0" applyNumberFormat="1" applyFont="1" applyFill="1" applyBorder="1" applyAlignment="1" applyProtection="1">
      <alignment vertical="top"/>
      <protection locked="0"/>
    </xf>
    <xf numFmtId="164" fontId="1" fillId="0" borderId="20" xfId="0" applyNumberFormat="1" applyFont="1" applyFill="1" applyBorder="1" applyAlignment="1" applyProtection="1">
      <alignment vertical="top"/>
      <protection locked="0"/>
    </xf>
    <xf numFmtId="164" fontId="2" fillId="0" borderId="0" xfId="0" applyNumberFormat="1" applyFont="1" applyBorder="1" applyAlignment="1" applyProtection="1">
      <alignment vertical="top"/>
    </xf>
    <xf numFmtId="164" fontId="5" fillId="0" borderId="12" xfId="0" applyNumberFormat="1" applyFont="1" applyFill="1" applyBorder="1" applyAlignment="1" applyProtection="1">
      <alignment vertical="top"/>
    </xf>
    <xf numFmtId="164" fontId="2" fillId="0" borderId="21" xfId="0" applyNumberFormat="1" applyFont="1" applyBorder="1" applyAlignment="1" applyProtection="1">
      <alignment vertical="top"/>
    </xf>
    <xf numFmtId="164" fontId="2" fillId="0" borderId="12" xfId="0" applyNumberFormat="1" applyFont="1" applyBorder="1" applyAlignment="1" applyProtection="1">
      <alignment vertical="top"/>
    </xf>
    <xf numFmtId="0" fontId="2" fillId="0" borderId="15" xfId="0" applyNumberFormat="1" applyFont="1" applyBorder="1" applyAlignment="1" applyProtection="1">
      <alignment horizontal="center" vertical="top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center" vertical="top"/>
    </xf>
    <xf numFmtId="0" fontId="2" fillId="0" borderId="22" xfId="0" applyNumberFormat="1" applyFont="1" applyBorder="1" applyAlignment="1" applyProtection="1">
      <alignment horizontal="center" vertical="top"/>
    </xf>
    <xf numFmtId="14" fontId="2" fillId="0" borderId="23" xfId="0" applyNumberFormat="1" applyFont="1" applyFill="1" applyBorder="1" applyAlignment="1" applyProtection="1">
      <alignment vertical="top"/>
      <protection locked="0"/>
    </xf>
    <xf numFmtId="164" fontId="2" fillId="0" borderId="5" xfId="0" applyNumberFormat="1" applyFont="1" applyFill="1" applyBorder="1" applyAlignment="1" applyProtection="1">
      <alignment vertical="top"/>
      <protection locked="0"/>
    </xf>
    <xf numFmtId="164" fontId="1" fillId="0" borderId="24" xfId="0" applyNumberFormat="1" applyFont="1" applyFill="1" applyBorder="1" applyAlignment="1" applyProtection="1">
      <alignment vertical="top"/>
      <protection locked="0"/>
    </xf>
    <xf numFmtId="164" fontId="1" fillId="0" borderId="25" xfId="0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vertical="top" textRotation="0" wrapTex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vertical="top" textRotation="0" wrapTex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top" textRotation="0" wrapText="0" indent="0" justifyLastLine="0" shrinkToFit="0" readingOrder="0"/>
      <protection locked="1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#,##0.00\ &quot;€&quot;"/>
      <alignment vertical="top" textRotation="0" wrapTex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vertical="top" textRotation="0" wrapTex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vertical="top" textRotation="0" wrapTex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top" textRotation="0" wrapText="0" indent="0" justifyLastLine="0" shrinkToFit="0" readingOrder="0"/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vertical="top" textRotation="0" wrapTex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Tabellenformat 1" pivot="0" count="2" xr9:uid="{00000000-0011-0000-FFFF-FFFF00000000}">
      <tableStyleElement type="wholeTable" dxfId="72"/>
      <tableStyleElement type="headerRow" dxfId="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9525</xdr:rowOff>
        </xdr:from>
        <xdr:to>
          <xdr:col>1</xdr:col>
          <xdr:colOff>361950</xdr:colOff>
          <xdr:row>3</xdr:row>
          <xdr:rowOff>9525</xdr:rowOff>
        </xdr:to>
        <xdr:sp macro="" textlink="">
          <xdr:nvSpPr>
            <xdr:cNvPr id="1027" name="Text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</xdr:row>
          <xdr:rowOff>9525</xdr:rowOff>
        </xdr:from>
        <xdr:to>
          <xdr:col>1</xdr:col>
          <xdr:colOff>657225</xdr:colOff>
          <xdr:row>3</xdr:row>
          <xdr:rowOff>9525</xdr:rowOff>
        </xdr:to>
        <xdr:sp macro="" textlink="">
          <xdr:nvSpPr>
            <xdr:cNvPr id="1028" name="Text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</xdr:row>
          <xdr:rowOff>9525</xdr:rowOff>
        </xdr:from>
        <xdr:to>
          <xdr:col>1</xdr:col>
          <xdr:colOff>952500</xdr:colOff>
          <xdr:row>3</xdr:row>
          <xdr:rowOff>9525</xdr:rowOff>
        </xdr:to>
        <xdr:sp macro="" textlink="">
          <xdr:nvSpPr>
            <xdr:cNvPr id="1029" name="Text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9525</xdr:rowOff>
        </xdr:from>
        <xdr:to>
          <xdr:col>1</xdr:col>
          <xdr:colOff>1257300</xdr:colOff>
          <xdr:row>3</xdr:row>
          <xdr:rowOff>9525</xdr:rowOff>
        </xdr:to>
        <xdr:sp macro="" textlink="">
          <xdr:nvSpPr>
            <xdr:cNvPr id="1034" name="TextBox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2</xdr:row>
          <xdr:rowOff>9525</xdr:rowOff>
        </xdr:from>
        <xdr:to>
          <xdr:col>1</xdr:col>
          <xdr:colOff>1562100</xdr:colOff>
          <xdr:row>3</xdr:row>
          <xdr:rowOff>9525</xdr:rowOff>
        </xdr:to>
        <xdr:sp macro="" textlink="">
          <xdr:nvSpPr>
            <xdr:cNvPr id="1035" name="Text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2</xdr:row>
          <xdr:rowOff>9525</xdr:rowOff>
        </xdr:from>
        <xdr:to>
          <xdr:col>2</xdr:col>
          <xdr:colOff>152400</xdr:colOff>
          <xdr:row>3</xdr:row>
          <xdr:rowOff>9525</xdr:rowOff>
        </xdr:to>
        <xdr:sp macro="" textlink="">
          <xdr:nvSpPr>
            <xdr:cNvPr id="1036" name="Text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9525</xdr:rowOff>
        </xdr:from>
        <xdr:to>
          <xdr:col>2</xdr:col>
          <xdr:colOff>457200</xdr:colOff>
          <xdr:row>3</xdr:row>
          <xdr:rowOff>9525</xdr:rowOff>
        </xdr:to>
        <xdr:sp macro="" textlink="">
          <xdr:nvSpPr>
            <xdr:cNvPr id="1037" name="Text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9525</xdr:rowOff>
        </xdr:from>
        <xdr:to>
          <xdr:col>2</xdr:col>
          <xdr:colOff>762000</xdr:colOff>
          <xdr:row>3</xdr:row>
          <xdr:rowOff>9525</xdr:rowOff>
        </xdr:to>
        <xdr:sp macro="" textlink="">
          <xdr:nvSpPr>
            <xdr:cNvPr id="1038" name="Text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2</xdr:row>
          <xdr:rowOff>9525</xdr:rowOff>
        </xdr:from>
        <xdr:to>
          <xdr:col>9</xdr:col>
          <xdr:colOff>1000125</xdr:colOff>
          <xdr:row>3</xdr:row>
          <xdr:rowOff>9525</xdr:rowOff>
        </xdr:to>
        <xdr:sp macro="" textlink="">
          <xdr:nvSpPr>
            <xdr:cNvPr id="1039" name="Text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2</xdr:row>
          <xdr:rowOff>9525</xdr:rowOff>
        </xdr:from>
        <xdr:to>
          <xdr:col>9</xdr:col>
          <xdr:colOff>704850</xdr:colOff>
          <xdr:row>3</xdr:row>
          <xdr:rowOff>9525</xdr:rowOff>
        </xdr:to>
        <xdr:sp macro="" textlink="">
          <xdr:nvSpPr>
            <xdr:cNvPr id="1040" name="Text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9525</xdr:rowOff>
        </xdr:from>
        <xdr:to>
          <xdr:col>9</xdr:col>
          <xdr:colOff>400050</xdr:colOff>
          <xdr:row>3</xdr:row>
          <xdr:rowOff>9525</xdr:rowOff>
        </xdr:to>
        <xdr:sp macro="" textlink="">
          <xdr:nvSpPr>
            <xdr:cNvPr id="1041" name="Text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895350</xdr:colOff>
          <xdr:row>2</xdr:row>
          <xdr:rowOff>9525</xdr:rowOff>
        </xdr:from>
        <xdr:to>
          <xdr:col>9</xdr:col>
          <xdr:colOff>104775</xdr:colOff>
          <xdr:row>3</xdr:row>
          <xdr:rowOff>9525</xdr:rowOff>
        </xdr:to>
        <xdr:sp macro="" textlink="">
          <xdr:nvSpPr>
            <xdr:cNvPr id="1042" name="Text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</xdr:row>
          <xdr:rowOff>9525</xdr:rowOff>
        </xdr:from>
        <xdr:to>
          <xdr:col>8</xdr:col>
          <xdr:colOff>809625</xdr:colOff>
          <xdr:row>3</xdr:row>
          <xdr:rowOff>9525</xdr:rowOff>
        </xdr:to>
        <xdr:sp macro="" textlink="">
          <xdr:nvSpPr>
            <xdr:cNvPr id="1043" name="Text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</xdr:row>
          <xdr:rowOff>9525</xdr:rowOff>
        </xdr:from>
        <xdr:to>
          <xdr:col>8</xdr:col>
          <xdr:colOff>523875</xdr:colOff>
          <xdr:row>3</xdr:row>
          <xdr:rowOff>9525</xdr:rowOff>
        </xdr:to>
        <xdr:sp macro="" textlink="">
          <xdr:nvSpPr>
            <xdr:cNvPr id="1044" name="Text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952500</xdr:colOff>
          <xdr:row>2</xdr:row>
          <xdr:rowOff>9525</xdr:rowOff>
        </xdr:from>
        <xdr:to>
          <xdr:col>8</xdr:col>
          <xdr:colOff>161925</xdr:colOff>
          <xdr:row>3</xdr:row>
          <xdr:rowOff>9525</xdr:rowOff>
        </xdr:to>
        <xdr:sp macro="" textlink="">
          <xdr:nvSpPr>
            <xdr:cNvPr id="1045" name="Text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</xdr:row>
          <xdr:rowOff>9525</xdr:rowOff>
        </xdr:from>
        <xdr:to>
          <xdr:col>7</xdr:col>
          <xdr:colOff>942975</xdr:colOff>
          <xdr:row>3</xdr:row>
          <xdr:rowOff>9525</xdr:rowOff>
        </xdr:to>
        <xdr:sp macro="" textlink="">
          <xdr:nvSpPr>
            <xdr:cNvPr id="1046" name="Text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333375</xdr:colOff>
      <xdr:row>3</xdr:row>
      <xdr:rowOff>66675</xdr:rowOff>
    </xdr:from>
    <xdr:to>
      <xdr:col>9</xdr:col>
      <xdr:colOff>999375</xdr:colOff>
      <xdr:row>5</xdr:row>
      <xdr:rowOff>294525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F17605-88A4-4C15-BD2A-FBC6C5F02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525" y="695325"/>
          <a:ext cx="666000" cy="66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</xdr:row>
          <xdr:rowOff>9525</xdr:rowOff>
        </xdr:from>
        <xdr:to>
          <xdr:col>1</xdr:col>
          <xdr:colOff>361950</xdr:colOff>
          <xdr:row>3</xdr:row>
          <xdr:rowOff>9525</xdr:rowOff>
        </xdr:to>
        <xdr:sp macro="" textlink="">
          <xdr:nvSpPr>
            <xdr:cNvPr id="5121" name="Text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</xdr:row>
          <xdr:rowOff>9525</xdr:rowOff>
        </xdr:from>
        <xdr:to>
          <xdr:col>1</xdr:col>
          <xdr:colOff>657225</xdr:colOff>
          <xdr:row>3</xdr:row>
          <xdr:rowOff>9525</xdr:rowOff>
        </xdr:to>
        <xdr:sp macro="" textlink="">
          <xdr:nvSpPr>
            <xdr:cNvPr id="5122" name="Text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2</xdr:row>
          <xdr:rowOff>9525</xdr:rowOff>
        </xdr:from>
        <xdr:to>
          <xdr:col>1</xdr:col>
          <xdr:colOff>952500</xdr:colOff>
          <xdr:row>3</xdr:row>
          <xdr:rowOff>9525</xdr:rowOff>
        </xdr:to>
        <xdr:sp macro="" textlink="">
          <xdr:nvSpPr>
            <xdr:cNvPr id="5123" name="Text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9525</xdr:rowOff>
        </xdr:from>
        <xdr:to>
          <xdr:col>1</xdr:col>
          <xdr:colOff>1257300</xdr:colOff>
          <xdr:row>3</xdr:row>
          <xdr:rowOff>9525</xdr:rowOff>
        </xdr:to>
        <xdr:sp macro="" textlink="">
          <xdr:nvSpPr>
            <xdr:cNvPr id="5124" name="Text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1266825</xdr:colOff>
          <xdr:row>2</xdr:row>
          <xdr:rowOff>9525</xdr:rowOff>
        </xdr:from>
        <xdr:to>
          <xdr:col>1</xdr:col>
          <xdr:colOff>1562100</xdr:colOff>
          <xdr:row>3</xdr:row>
          <xdr:rowOff>9525</xdr:rowOff>
        </xdr:to>
        <xdr:sp macro="" textlink="">
          <xdr:nvSpPr>
            <xdr:cNvPr id="5125" name="TextBox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2</xdr:row>
          <xdr:rowOff>9525</xdr:rowOff>
        </xdr:from>
        <xdr:to>
          <xdr:col>2</xdr:col>
          <xdr:colOff>152400</xdr:colOff>
          <xdr:row>3</xdr:row>
          <xdr:rowOff>9525</xdr:rowOff>
        </xdr:to>
        <xdr:sp macro="" textlink="">
          <xdr:nvSpPr>
            <xdr:cNvPr id="5126" name="TextBox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</xdr:row>
          <xdr:rowOff>9525</xdr:rowOff>
        </xdr:from>
        <xdr:to>
          <xdr:col>2</xdr:col>
          <xdr:colOff>457200</xdr:colOff>
          <xdr:row>3</xdr:row>
          <xdr:rowOff>9525</xdr:rowOff>
        </xdr:to>
        <xdr:sp macro="" textlink="">
          <xdr:nvSpPr>
            <xdr:cNvPr id="5127" name="TextBox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9525</xdr:rowOff>
        </xdr:from>
        <xdr:to>
          <xdr:col>2</xdr:col>
          <xdr:colOff>762000</xdr:colOff>
          <xdr:row>3</xdr:row>
          <xdr:rowOff>9525</xdr:rowOff>
        </xdr:to>
        <xdr:sp macro="" textlink="">
          <xdr:nvSpPr>
            <xdr:cNvPr id="5128" name="TextBox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2</xdr:row>
          <xdr:rowOff>9525</xdr:rowOff>
        </xdr:from>
        <xdr:to>
          <xdr:col>12</xdr:col>
          <xdr:colOff>1000125</xdr:colOff>
          <xdr:row>3</xdr:row>
          <xdr:rowOff>9525</xdr:rowOff>
        </xdr:to>
        <xdr:sp macro="" textlink="">
          <xdr:nvSpPr>
            <xdr:cNvPr id="5129" name="TextBox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2</xdr:row>
          <xdr:rowOff>9525</xdr:rowOff>
        </xdr:from>
        <xdr:to>
          <xdr:col>12</xdr:col>
          <xdr:colOff>704850</xdr:colOff>
          <xdr:row>3</xdr:row>
          <xdr:rowOff>9525</xdr:rowOff>
        </xdr:to>
        <xdr:sp macro="" textlink="">
          <xdr:nvSpPr>
            <xdr:cNvPr id="5130" name="TextBox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</xdr:row>
          <xdr:rowOff>9525</xdr:rowOff>
        </xdr:from>
        <xdr:to>
          <xdr:col>12</xdr:col>
          <xdr:colOff>400050</xdr:colOff>
          <xdr:row>3</xdr:row>
          <xdr:rowOff>9525</xdr:rowOff>
        </xdr:to>
        <xdr:sp macro="" textlink="">
          <xdr:nvSpPr>
            <xdr:cNvPr id="5131" name="TextBox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895350</xdr:colOff>
          <xdr:row>2</xdr:row>
          <xdr:rowOff>9525</xdr:rowOff>
        </xdr:from>
        <xdr:to>
          <xdr:col>12</xdr:col>
          <xdr:colOff>104775</xdr:colOff>
          <xdr:row>3</xdr:row>
          <xdr:rowOff>9525</xdr:rowOff>
        </xdr:to>
        <xdr:sp macro="" textlink="">
          <xdr:nvSpPr>
            <xdr:cNvPr id="5132" name="TextBox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514350</xdr:colOff>
          <xdr:row>2</xdr:row>
          <xdr:rowOff>9525</xdr:rowOff>
        </xdr:from>
        <xdr:to>
          <xdr:col>11</xdr:col>
          <xdr:colOff>809625</xdr:colOff>
          <xdr:row>3</xdr:row>
          <xdr:rowOff>9525</xdr:rowOff>
        </xdr:to>
        <xdr:sp macro="" textlink="">
          <xdr:nvSpPr>
            <xdr:cNvPr id="5133" name="TextBox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</xdr:row>
          <xdr:rowOff>9525</xdr:rowOff>
        </xdr:from>
        <xdr:to>
          <xdr:col>11</xdr:col>
          <xdr:colOff>523875</xdr:colOff>
          <xdr:row>3</xdr:row>
          <xdr:rowOff>9525</xdr:rowOff>
        </xdr:to>
        <xdr:sp macro="" textlink="">
          <xdr:nvSpPr>
            <xdr:cNvPr id="5134" name="TextBox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952500</xdr:colOff>
          <xdr:row>2</xdr:row>
          <xdr:rowOff>9525</xdr:rowOff>
        </xdr:from>
        <xdr:to>
          <xdr:col>11</xdr:col>
          <xdr:colOff>161925</xdr:colOff>
          <xdr:row>3</xdr:row>
          <xdr:rowOff>9525</xdr:rowOff>
        </xdr:to>
        <xdr:sp macro="" textlink="">
          <xdr:nvSpPr>
            <xdr:cNvPr id="5135" name="TextBox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</xdr:row>
          <xdr:rowOff>9525</xdr:rowOff>
        </xdr:from>
        <xdr:to>
          <xdr:col>10</xdr:col>
          <xdr:colOff>942975</xdr:colOff>
          <xdr:row>3</xdr:row>
          <xdr:rowOff>9525</xdr:rowOff>
        </xdr:to>
        <xdr:sp macro="" textlink="">
          <xdr:nvSpPr>
            <xdr:cNvPr id="5136" name="TextBox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123825</xdr:colOff>
      <xdr:row>3</xdr:row>
      <xdr:rowOff>133350</xdr:rowOff>
    </xdr:from>
    <xdr:to>
      <xdr:col>12</xdr:col>
      <xdr:colOff>995025</xdr:colOff>
      <xdr:row>5</xdr:row>
      <xdr:rowOff>566400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466357B-6818-456A-BFD8-26CED3BD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6375" y="762000"/>
          <a:ext cx="871200" cy="871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nlage1a_Einnahmen" displayName="Anlage1a_Einnahmen" ref="A8:J30" totalsRowCount="1" headerRowDxfId="62" dataDxfId="61" tableBorderDxfId="60">
  <autoFilter ref="A8:J29" xr:uid="{00000000-0009-0000-0100-000002000000}"/>
  <tableColumns count="10">
    <tableColumn id="1" xr3:uid="{00000000-0010-0000-0000-000001000000}" name="lfd. Nr." dataDxfId="59" totalsRowDxfId="58">
      <calculatedColumnFormula>IF(B9="","",(ROW()-8))</calculatedColumnFormula>
    </tableColumn>
    <tableColumn id="2" xr3:uid="{00000000-0010-0000-0000-000002000000}" name="Bezeichnung" totalsRowLabel="Summe der Einnahmen" dataDxfId="57" totalsRowDxfId="56"/>
    <tableColumn id="3" xr3:uid="{00000000-0010-0000-0000-000003000000}" name="Zahl-_x000a_datum" dataDxfId="55" totalsRowDxfId="54"/>
    <tableColumn id="4" xr3:uid="{00000000-0010-0000-0000-000004000000}" name="Einnahme Einzelbetrag" totalsRowFunction="sum" dataDxfId="53" totalsRowDxfId="52">
      <calculatedColumnFormula>SUM(E9:J9)</calculatedColumnFormula>
    </tableColumn>
    <tableColumn id="6" xr3:uid="{00000000-0010-0000-0000-000006000000}" name="Zuwendung des Landes" totalsRowFunction="sum" dataDxfId="51" totalsRowDxfId="50"/>
    <tableColumn id="7" xr3:uid="{00000000-0010-0000-0000-000007000000}" name="Zuwendung des Bundes" totalsRowFunction="sum" dataDxfId="49" totalsRowDxfId="48"/>
    <tableColumn id="8" xr3:uid="{00000000-0010-0000-0000-000008000000}" name="Sonstige öffentliche Förderungen" totalsRowFunction="sum" dataDxfId="47" totalsRowDxfId="46"/>
    <tableColumn id="9" xr3:uid="{00000000-0010-0000-0000-000009000000}" name="Beiträge Dritter _x000a_(ohne öffentliche Finanzierung)" totalsRowFunction="sum" dataDxfId="45" totalsRowDxfId="44"/>
    <tableColumn id="10" xr3:uid="{00000000-0010-0000-0000-00000A000000}" name="Einnahmen" totalsRowFunction="sum" dataDxfId="43" totalsRowDxfId="42"/>
    <tableColumn id="11" xr3:uid="{00000000-0010-0000-0000-00000B000000}" name="Sonstiges" totalsRowFunction="sum" dataDxfId="41" totalsRowDxfId="40"/>
  </tableColumns>
  <tableStyleInfo name="TableStyleLight8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Anlage1b_Ausgaben" displayName="Anlage1b_Ausgaben" ref="A8:M31" totalsRowCount="1" headerRowDxfId="28" dataDxfId="27" tableBorderDxfId="26">
  <autoFilter ref="A8:M30" xr:uid="{00000000-0009-0000-0100-000004000000}"/>
  <tableColumns count="13">
    <tableColumn id="1" xr3:uid="{00000000-0010-0000-0100-000001000000}" name="lfd. Nr." dataDxfId="25" totalsRowDxfId="12">
      <calculatedColumnFormula>IF(B9="","",(ROW()-8))</calculatedColumnFormula>
    </tableColumn>
    <tableColumn id="2" xr3:uid="{00000000-0010-0000-0100-000002000000}" name="Bezeichnung" totalsRowLabel="Summe der Ausgaben" dataDxfId="24" totalsRowDxfId="11"/>
    <tableColumn id="3" xr3:uid="{00000000-0010-0000-0100-000003000000}" name="Zahl-_x000a_datum" dataDxfId="23" totalsRowDxfId="10"/>
    <tableColumn id="13" xr3:uid="{00000000-0010-0000-0100-00000D000000}" name="Ausgabe Einzelbetrag" totalsRowFunction="sum" dataDxfId="22" totalsRowDxfId="9">
      <calculatedColumnFormula>SUM(Anlage1b_Ausgaben[[#This Row],[Sonstiges]:[Integrations-manager]])</calculatedColumnFormula>
    </tableColumn>
    <tableColumn id="4" xr3:uid="{00000000-0010-0000-0100-000004000000}" name="Sonstiges" totalsRowFunction="sum" dataDxfId="21" totalsRowDxfId="8"/>
    <tableColumn id="5" xr3:uid="{00000000-0010-0000-0100-000005000000}" name="Kostengruppe 100" totalsRowFunction="sum" dataDxfId="20" totalsRowDxfId="7"/>
    <tableColumn id="6" xr3:uid="{00000000-0010-0000-0100-000006000000}" name="Kostengruppe 200" totalsRowFunction="sum" dataDxfId="19" totalsRowDxfId="6"/>
    <tableColumn id="7" xr3:uid="{00000000-0010-0000-0100-000007000000}" name="Kostengruppe 300" totalsRowFunction="sum" dataDxfId="18" totalsRowDxfId="5"/>
    <tableColumn id="8" xr3:uid="{00000000-0010-0000-0100-000008000000}" name="Kostengruppe 400" totalsRowFunction="sum" dataDxfId="17" totalsRowDxfId="4"/>
    <tableColumn id="9" xr3:uid="{00000000-0010-0000-0100-000009000000}" name="Kostengruppe 500" totalsRowFunction="sum" dataDxfId="16" totalsRowDxfId="3"/>
    <tableColumn id="10" xr3:uid="{00000000-0010-0000-0100-00000A000000}" name="Kostengruppe 600" totalsRowFunction="sum" dataDxfId="15" totalsRowDxfId="2"/>
    <tableColumn id="11" xr3:uid="{00000000-0010-0000-0100-00000B000000}" name="Kostengruppe 700" totalsRowFunction="sum" dataDxfId="14" totalsRowDxfId="1"/>
    <tableColumn id="12" xr3:uid="{00000000-0010-0000-0100-00000C000000}" name="Integrations-manager" totalsRowFunction="sum" dataDxfId="13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5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1.xml"/><Relationship Id="rId2" Type="http://schemas.openxmlformats.org/officeDocument/2006/relationships/drawing" Target="../drawings/drawing1.xml"/><Relationship Id="rId16" Type="http://schemas.openxmlformats.org/officeDocument/2006/relationships/image" Target="../media/image3.emf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table" Target="../tables/table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2.emf"/><Relationship Id="rId22" Type="http://schemas.openxmlformats.org/officeDocument/2006/relationships/control" Target="../activeX/activeX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13" Type="http://schemas.openxmlformats.org/officeDocument/2006/relationships/control" Target="../activeX/activeX25.xml"/><Relationship Id="rId18" Type="http://schemas.openxmlformats.org/officeDocument/2006/relationships/control" Target="../activeX/activeX30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2.xml"/><Relationship Id="rId7" Type="http://schemas.openxmlformats.org/officeDocument/2006/relationships/control" Target="../activeX/activeX19.xml"/><Relationship Id="rId12" Type="http://schemas.openxmlformats.org/officeDocument/2006/relationships/control" Target="../activeX/activeX24.xml"/><Relationship Id="rId17" Type="http://schemas.openxmlformats.org/officeDocument/2006/relationships/control" Target="../activeX/activeX29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8.xml"/><Relationship Id="rId20" Type="http://schemas.openxmlformats.org/officeDocument/2006/relationships/image" Target="../media/image5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8.xml"/><Relationship Id="rId11" Type="http://schemas.openxmlformats.org/officeDocument/2006/relationships/control" Target="../activeX/activeX23.xml"/><Relationship Id="rId5" Type="http://schemas.openxmlformats.org/officeDocument/2006/relationships/image" Target="../media/image1.emf"/><Relationship Id="rId15" Type="http://schemas.openxmlformats.org/officeDocument/2006/relationships/control" Target="../activeX/activeX27.xml"/><Relationship Id="rId23" Type="http://schemas.openxmlformats.org/officeDocument/2006/relationships/table" Target="../tables/table2.xml"/><Relationship Id="rId10" Type="http://schemas.openxmlformats.org/officeDocument/2006/relationships/control" Target="../activeX/activeX22.xml"/><Relationship Id="rId19" Type="http://schemas.openxmlformats.org/officeDocument/2006/relationships/control" Target="../activeX/activeX31.xml"/><Relationship Id="rId4" Type="http://schemas.openxmlformats.org/officeDocument/2006/relationships/control" Target="../activeX/activeX17.xml"/><Relationship Id="rId9" Type="http://schemas.openxmlformats.org/officeDocument/2006/relationships/control" Target="../activeX/activeX21.xml"/><Relationship Id="rId14" Type="http://schemas.openxmlformats.org/officeDocument/2006/relationships/control" Target="../activeX/activeX26.xml"/><Relationship Id="rId22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30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baseColWidth="10" defaultRowHeight="14.25" x14ac:dyDescent="0.2"/>
  <cols>
    <col min="1" max="1" width="4.85546875" style="5" customWidth="1"/>
    <col min="2" max="2" width="25.7109375" style="2" customWidth="1"/>
    <col min="3" max="3" width="15.42578125" style="2" customWidth="1"/>
    <col min="4" max="10" width="16.28515625" style="2" customWidth="1"/>
    <col min="11" max="16384" width="11.42578125" style="2"/>
  </cols>
  <sheetData>
    <row r="1" spans="1:10" ht="15" x14ac:dyDescent="0.25">
      <c r="A1" s="1" t="s">
        <v>11</v>
      </c>
    </row>
    <row r="3" spans="1:10" s="4" customFormat="1" ht="20.25" customHeight="1" x14ac:dyDescent="0.25">
      <c r="A3" s="3" t="s">
        <v>0</v>
      </c>
      <c r="F3" s="61" t="s">
        <v>12</v>
      </c>
      <c r="G3" s="61"/>
      <c r="H3" s="61"/>
      <c r="I3" s="7" t="s">
        <v>13</v>
      </c>
      <c r="J3" s="7"/>
    </row>
    <row r="4" spans="1:10" s="4" customFormat="1" ht="20.25" customHeight="1" x14ac:dyDescent="0.2">
      <c r="A4" s="3"/>
      <c r="F4" s="27"/>
      <c r="G4" s="27"/>
      <c r="H4" s="27"/>
      <c r="I4" s="7"/>
      <c r="J4" s="7"/>
    </row>
    <row r="5" spans="1:10" ht="14.25" customHeight="1" x14ac:dyDescent="0.2">
      <c r="A5" s="60" t="s">
        <v>24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63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s="6" customFormat="1" ht="21.75" customHeight="1" x14ac:dyDescent="0.25">
      <c r="A7" s="10"/>
      <c r="B7" s="10"/>
      <c r="C7" s="10"/>
      <c r="D7" s="10"/>
      <c r="E7" s="62" t="s">
        <v>4</v>
      </c>
      <c r="F7" s="62"/>
      <c r="G7" s="62"/>
      <c r="H7" s="62"/>
      <c r="I7" s="62"/>
      <c r="J7" s="62"/>
    </row>
    <row r="8" spans="1:10" s="11" customFormat="1" ht="60.75" customHeight="1" thickBot="1" x14ac:dyDescent="0.3">
      <c r="A8" s="40" t="s">
        <v>1</v>
      </c>
      <c r="B8" s="40" t="s">
        <v>2</v>
      </c>
      <c r="C8" s="28" t="s">
        <v>10</v>
      </c>
      <c r="D8" s="29" t="s">
        <v>3</v>
      </c>
      <c r="E8" s="29" t="s">
        <v>5</v>
      </c>
      <c r="F8" s="30" t="s">
        <v>6</v>
      </c>
      <c r="G8" s="30" t="s">
        <v>7</v>
      </c>
      <c r="H8" s="30" t="s">
        <v>22</v>
      </c>
      <c r="I8" s="30" t="s">
        <v>8</v>
      </c>
      <c r="J8" s="31" t="s">
        <v>9</v>
      </c>
    </row>
    <row r="9" spans="1:10" ht="15.95" customHeight="1" x14ac:dyDescent="0.2">
      <c r="A9" s="37" t="str">
        <f t="shared" ref="A9:A29" si="0">IF(B9="","",(ROW()-8))</f>
        <v/>
      </c>
      <c r="B9" s="35"/>
      <c r="C9" s="17"/>
      <c r="D9" s="25">
        <f>SUM(E9:J9)</f>
        <v>0</v>
      </c>
      <c r="E9" s="19"/>
      <c r="F9" s="21"/>
      <c r="G9" s="21"/>
      <c r="H9" s="21"/>
      <c r="I9" s="23"/>
      <c r="J9" s="14"/>
    </row>
    <row r="10" spans="1:10" ht="15.95" customHeight="1" x14ac:dyDescent="0.2">
      <c r="A10" s="38" t="str">
        <f t="shared" si="0"/>
        <v/>
      </c>
      <c r="B10" s="36"/>
      <c r="C10" s="17"/>
      <c r="D10" s="26">
        <f t="shared" ref="D10:D27" si="1">SUM(E10:J10)</f>
        <v>0</v>
      </c>
      <c r="E10" s="20"/>
      <c r="F10" s="22"/>
      <c r="G10" s="22"/>
      <c r="H10" s="22"/>
      <c r="I10" s="24"/>
      <c r="J10" s="14"/>
    </row>
    <row r="11" spans="1:10" ht="15.95" customHeight="1" x14ac:dyDescent="0.2">
      <c r="A11" s="38" t="str">
        <f t="shared" si="0"/>
        <v/>
      </c>
      <c r="B11" s="36"/>
      <c r="C11" s="17"/>
      <c r="D11" s="26">
        <f t="shared" si="1"/>
        <v>0</v>
      </c>
      <c r="E11" s="20"/>
      <c r="F11" s="22"/>
      <c r="G11" s="22"/>
      <c r="H11" s="22"/>
      <c r="I11" s="24"/>
      <c r="J11" s="14"/>
    </row>
    <row r="12" spans="1:10" ht="15.95" customHeight="1" x14ac:dyDescent="0.2">
      <c r="A12" s="38" t="str">
        <f t="shared" si="0"/>
        <v/>
      </c>
      <c r="B12" s="36"/>
      <c r="C12" s="17"/>
      <c r="D12" s="26">
        <f t="shared" si="1"/>
        <v>0</v>
      </c>
      <c r="E12" s="20"/>
      <c r="F12" s="22"/>
      <c r="G12" s="22"/>
      <c r="H12" s="22"/>
      <c r="I12" s="24"/>
      <c r="J12" s="14"/>
    </row>
    <row r="13" spans="1:10" ht="15.95" customHeight="1" x14ac:dyDescent="0.2">
      <c r="A13" s="38" t="str">
        <f t="shared" si="0"/>
        <v/>
      </c>
      <c r="B13" s="36"/>
      <c r="C13" s="17"/>
      <c r="D13" s="26">
        <f t="shared" si="1"/>
        <v>0</v>
      </c>
      <c r="E13" s="20"/>
      <c r="F13" s="22"/>
      <c r="G13" s="22"/>
      <c r="H13" s="22"/>
      <c r="I13" s="24"/>
      <c r="J13" s="14"/>
    </row>
    <row r="14" spans="1:10" ht="15.95" customHeight="1" x14ac:dyDescent="0.2">
      <c r="A14" s="38" t="str">
        <f t="shared" si="0"/>
        <v/>
      </c>
      <c r="B14" s="36"/>
      <c r="C14" s="17"/>
      <c r="D14" s="26">
        <f t="shared" si="1"/>
        <v>0</v>
      </c>
      <c r="E14" s="20"/>
      <c r="F14" s="22"/>
      <c r="G14" s="22"/>
      <c r="H14" s="22"/>
      <c r="I14" s="24"/>
      <c r="J14" s="14"/>
    </row>
    <row r="15" spans="1:10" ht="15.95" customHeight="1" x14ac:dyDescent="0.2">
      <c r="A15" s="38" t="str">
        <f t="shared" si="0"/>
        <v/>
      </c>
      <c r="B15" s="36"/>
      <c r="C15" s="17"/>
      <c r="D15" s="26">
        <f t="shared" si="1"/>
        <v>0</v>
      </c>
      <c r="E15" s="20"/>
      <c r="F15" s="22"/>
      <c r="G15" s="22"/>
      <c r="H15" s="22"/>
      <c r="I15" s="24"/>
      <c r="J15" s="14"/>
    </row>
    <row r="16" spans="1:10" ht="15.95" customHeight="1" x14ac:dyDescent="0.2">
      <c r="A16" s="38" t="str">
        <f t="shared" si="0"/>
        <v/>
      </c>
      <c r="B16" s="36"/>
      <c r="C16" s="17"/>
      <c r="D16" s="26">
        <f t="shared" si="1"/>
        <v>0</v>
      </c>
      <c r="E16" s="20"/>
      <c r="F16" s="22"/>
      <c r="G16" s="22"/>
      <c r="H16" s="22"/>
      <c r="I16" s="24"/>
      <c r="J16" s="14"/>
    </row>
    <row r="17" spans="1:10" ht="15.95" customHeight="1" x14ac:dyDescent="0.2">
      <c r="A17" s="38" t="str">
        <f t="shared" si="0"/>
        <v/>
      </c>
      <c r="B17" s="36"/>
      <c r="C17" s="17"/>
      <c r="D17" s="26">
        <f t="shared" si="1"/>
        <v>0</v>
      </c>
      <c r="E17" s="20"/>
      <c r="F17" s="22"/>
      <c r="G17" s="22"/>
      <c r="H17" s="22"/>
      <c r="I17" s="24"/>
      <c r="J17" s="14"/>
    </row>
    <row r="18" spans="1:10" ht="15.95" customHeight="1" x14ac:dyDescent="0.2">
      <c r="A18" s="38" t="str">
        <f t="shared" si="0"/>
        <v/>
      </c>
      <c r="B18" s="36"/>
      <c r="C18" s="17"/>
      <c r="D18" s="26">
        <f t="shared" si="1"/>
        <v>0</v>
      </c>
      <c r="E18" s="20"/>
      <c r="F18" s="22"/>
      <c r="G18" s="22"/>
      <c r="H18" s="22"/>
      <c r="I18" s="24"/>
      <c r="J18" s="14"/>
    </row>
    <row r="19" spans="1:10" ht="15.95" customHeight="1" x14ac:dyDescent="0.2">
      <c r="A19" s="38" t="str">
        <f t="shared" si="0"/>
        <v/>
      </c>
      <c r="B19" s="36"/>
      <c r="C19" s="17"/>
      <c r="D19" s="26">
        <f t="shared" si="1"/>
        <v>0</v>
      </c>
      <c r="E19" s="20"/>
      <c r="F19" s="22"/>
      <c r="G19" s="22"/>
      <c r="H19" s="22"/>
      <c r="I19" s="24"/>
      <c r="J19" s="14"/>
    </row>
    <row r="20" spans="1:10" ht="15.95" customHeight="1" x14ac:dyDescent="0.2">
      <c r="A20" s="38" t="str">
        <f t="shared" si="0"/>
        <v/>
      </c>
      <c r="B20" s="36"/>
      <c r="C20" s="17"/>
      <c r="D20" s="26">
        <f t="shared" si="1"/>
        <v>0</v>
      </c>
      <c r="E20" s="20"/>
      <c r="F20" s="22"/>
      <c r="G20" s="22"/>
      <c r="H20" s="22"/>
      <c r="I20" s="24"/>
      <c r="J20" s="14"/>
    </row>
    <row r="21" spans="1:10" ht="15.95" customHeight="1" x14ac:dyDescent="0.2">
      <c r="A21" s="38" t="str">
        <f t="shared" si="0"/>
        <v/>
      </c>
      <c r="B21" s="36"/>
      <c r="C21" s="17"/>
      <c r="D21" s="26">
        <f t="shared" si="1"/>
        <v>0</v>
      </c>
      <c r="E21" s="20"/>
      <c r="F21" s="22"/>
      <c r="G21" s="22"/>
      <c r="H21" s="22"/>
      <c r="I21" s="24"/>
      <c r="J21" s="14"/>
    </row>
    <row r="22" spans="1:10" ht="15.95" customHeight="1" x14ac:dyDescent="0.2">
      <c r="A22" s="38" t="str">
        <f t="shared" si="0"/>
        <v/>
      </c>
      <c r="B22" s="36"/>
      <c r="C22" s="17"/>
      <c r="D22" s="26">
        <f t="shared" si="1"/>
        <v>0</v>
      </c>
      <c r="E22" s="20"/>
      <c r="F22" s="22"/>
      <c r="G22" s="22"/>
      <c r="H22" s="22"/>
      <c r="I22" s="24"/>
      <c r="J22" s="14"/>
    </row>
    <row r="23" spans="1:10" ht="15.95" customHeight="1" x14ac:dyDescent="0.2">
      <c r="A23" s="38" t="str">
        <f t="shared" si="0"/>
        <v/>
      </c>
      <c r="B23" s="36"/>
      <c r="C23" s="17"/>
      <c r="D23" s="26">
        <f t="shared" si="1"/>
        <v>0</v>
      </c>
      <c r="E23" s="20"/>
      <c r="F23" s="22"/>
      <c r="G23" s="22"/>
      <c r="H23" s="22"/>
      <c r="I23" s="24"/>
      <c r="J23" s="14"/>
    </row>
    <row r="24" spans="1:10" ht="15.95" customHeight="1" x14ac:dyDescent="0.2">
      <c r="A24" s="38" t="str">
        <f t="shared" si="0"/>
        <v/>
      </c>
      <c r="B24" s="36"/>
      <c r="C24" s="17"/>
      <c r="D24" s="26">
        <f t="shared" si="1"/>
        <v>0</v>
      </c>
      <c r="E24" s="20"/>
      <c r="F24" s="22"/>
      <c r="G24" s="22"/>
      <c r="H24" s="22"/>
      <c r="I24" s="24"/>
      <c r="J24" s="14"/>
    </row>
    <row r="25" spans="1:10" ht="15.95" customHeight="1" x14ac:dyDescent="0.2">
      <c r="A25" s="38" t="str">
        <f t="shared" si="0"/>
        <v/>
      </c>
      <c r="B25" s="36"/>
      <c r="C25" s="17"/>
      <c r="D25" s="26">
        <f t="shared" si="1"/>
        <v>0</v>
      </c>
      <c r="E25" s="20"/>
      <c r="F25" s="22"/>
      <c r="G25" s="22"/>
      <c r="H25" s="22"/>
      <c r="I25" s="24"/>
      <c r="J25" s="14"/>
    </row>
    <row r="26" spans="1:10" ht="15.95" customHeight="1" x14ac:dyDescent="0.2">
      <c r="A26" s="38" t="str">
        <f t="shared" si="0"/>
        <v/>
      </c>
      <c r="B26" s="36"/>
      <c r="C26" s="17"/>
      <c r="D26" s="26">
        <f t="shared" si="1"/>
        <v>0</v>
      </c>
      <c r="E26" s="20"/>
      <c r="F26" s="22"/>
      <c r="G26" s="22"/>
      <c r="H26" s="22"/>
      <c r="I26" s="24"/>
      <c r="J26" s="14"/>
    </row>
    <row r="27" spans="1:10" ht="15.95" customHeight="1" x14ac:dyDescent="0.2">
      <c r="A27" s="38" t="str">
        <f t="shared" si="0"/>
        <v/>
      </c>
      <c r="B27" s="36"/>
      <c r="C27" s="17"/>
      <c r="D27" s="26">
        <f t="shared" si="1"/>
        <v>0</v>
      </c>
      <c r="E27" s="20"/>
      <c r="F27" s="22"/>
      <c r="G27" s="22"/>
      <c r="H27" s="22"/>
      <c r="I27" s="24"/>
      <c r="J27" s="14"/>
    </row>
    <row r="28" spans="1:10" ht="15" x14ac:dyDescent="0.2">
      <c r="A28" s="39" t="str">
        <f t="shared" si="0"/>
        <v/>
      </c>
      <c r="B28" s="36"/>
      <c r="C28" s="17"/>
      <c r="D28" s="26">
        <f t="shared" ref="D28" si="2">SUM(E28:J28)</f>
        <v>0</v>
      </c>
      <c r="E28" s="20"/>
      <c r="F28" s="22"/>
      <c r="G28" s="22"/>
      <c r="H28" s="22"/>
      <c r="I28" s="24"/>
      <c r="J28" s="14"/>
    </row>
    <row r="29" spans="1:10" ht="15" x14ac:dyDescent="0.2">
      <c r="A29" s="39" t="str">
        <f t="shared" si="0"/>
        <v/>
      </c>
      <c r="B29" s="36"/>
      <c r="C29" s="17"/>
      <c r="D29" s="26">
        <f>SUM(E29:J29)</f>
        <v>0</v>
      </c>
      <c r="E29" s="20"/>
      <c r="F29" s="22"/>
      <c r="G29" s="22"/>
      <c r="H29" s="22"/>
      <c r="I29" s="24"/>
      <c r="J29" s="14"/>
    </row>
    <row r="30" spans="1:10" ht="15" x14ac:dyDescent="0.2">
      <c r="A30" s="12"/>
      <c r="B30" s="13" t="s">
        <v>23</v>
      </c>
      <c r="C30" s="9"/>
      <c r="D30" s="42">
        <f>SUBTOTAL(109,Anlage1a_Einnahmen[Einnahme Einzelbetrag])</f>
        <v>0</v>
      </c>
      <c r="E30" s="41">
        <f>SUBTOTAL(109,Anlage1a_Einnahmen[Zuwendung des Landes])</f>
        <v>0</v>
      </c>
      <c r="F30" s="41">
        <f>SUBTOTAL(109,Anlage1a_Einnahmen[Zuwendung des Bundes])</f>
        <v>0</v>
      </c>
      <c r="G30" s="41">
        <f>SUBTOTAL(109,Anlage1a_Einnahmen[Sonstige öffentliche Förderungen])</f>
        <v>0</v>
      </c>
      <c r="H30" s="41">
        <f>SUBTOTAL(109,Anlage1a_Einnahmen[Beiträge Dritter 
(ohne öffentliche Finanzierung)])</f>
        <v>0</v>
      </c>
      <c r="I30" s="41">
        <f>SUBTOTAL(109,Anlage1a_Einnahmen[Einnahmen])</f>
        <v>0</v>
      </c>
      <c r="J30" s="41">
        <f>SUBTOTAL(109,Anlage1a_Einnahmen[Sonstiges])</f>
        <v>0</v>
      </c>
    </row>
  </sheetData>
  <sheetProtection algorithmName="SHA-512" hashValue="WJipxn9o6XmAvaUl35x178xVPvEfXE9i5kSq9x/6fpk2SpJOgDuOOvHIsANcJxOhbuDnh8SSorAuOHkE2KEOcg==" saltValue="XSapy386KhKnH1fzRIIMeQ==" spinCount="100000" sheet="1" objects="1" formatCells="0" formatColumns="0" formatRows="0" insertRows="0" selectLockedCells="1" sort="0" autoFilter="0"/>
  <mergeCells count="3">
    <mergeCell ref="A5:J6"/>
    <mergeCell ref="F3:H3"/>
    <mergeCell ref="E7:J7"/>
  </mergeCells>
  <conditionalFormatting sqref="B9:B29">
    <cfRule type="expression" dxfId="70" priority="8">
      <formula>$B9=""</formula>
    </cfRule>
  </conditionalFormatting>
  <conditionalFormatting sqref="C9:C29">
    <cfRule type="expression" dxfId="69" priority="7">
      <formula>$C9=""</formula>
    </cfRule>
  </conditionalFormatting>
  <conditionalFormatting sqref="E9:E29">
    <cfRule type="expression" dxfId="68" priority="6">
      <formula>$E9=""</formula>
    </cfRule>
  </conditionalFormatting>
  <conditionalFormatting sqref="F9:F29">
    <cfRule type="expression" dxfId="67" priority="5">
      <formula>$F9=""</formula>
    </cfRule>
  </conditionalFormatting>
  <conditionalFormatting sqref="G9:G29">
    <cfRule type="expression" dxfId="66" priority="4">
      <formula>$G9=""</formula>
    </cfRule>
  </conditionalFormatting>
  <conditionalFormatting sqref="H9:H29">
    <cfRule type="expression" dxfId="65" priority="3">
      <formula>$H9=""</formula>
    </cfRule>
  </conditionalFormatting>
  <conditionalFormatting sqref="I9:I29">
    <cfRule type="expression" dxfId="64" priority="2">
      <formula>$I9=""</formula>
    </cfRule>
  </conditionalFormatting>
  <conditionalFormatting sqref="J9:J29">
    <cfRule type="expression" dxfId="63" priority="1">
      <formula>$J9=""</formula>
    </cfRule>
  </conditionalFormatting>
  <pageMargins left="0.70866141732283472" right="0.70866141732283472" top="0.78740157480314965" bottom="0.78740157480314965" header="0.31496062992125984" footer="0.31496062992125984"/>
  <pageSetup paperSize="9" scale="81" fitToHeight="0" orientation="landscape" r:id="rId1"/>
  <headerFooter>
    <oddHeader>&amp;R&amp;"Arial,Standard"&amp;9&amp;A
Stand Mai 2021</oddHeader>
    <oddFooter>&amp;L&amp;"Arial,Standard"&amp;9Investitions- und Förderbank Niedersachsen - NBank  Günther-Wagner-Allee 12-16  30177 Hannover  Telefon 0511 30031-333  Telefax 0511 30031-11333  beratung@nbank.de  www.nbank.de&amp;R&amp;"Arial,Standard"&amp;9Seite &amp;P von &amp;N</oddFooter>
  </headerFooter>
  <drawing r:id="rId2"/>
  <legacyDrawing r:id="rId3"/>
  <controls>
    <mc:AlternateContent xmlns:mc="http://schemas.openxmlformats.org/markup-compatibility/2006">
      <mc:Choice Requires="x14">
        <control shapeId="1046" r:id="rId4" name="TextBox16">
          <controlPr locked="0" defaultSize="0" autoLine="0" r:id="rId5">
            <anchor moveWithCells="1">
              <from>
                <xdr:col>7</xdr:col>
                <xdr:colOff>647700</xdr:colOff>
                <xdr:row>2</xdr:row>
                <xdr:rowOff>9525</xdr:rowOff>
              </from>
              <to>
                <xdr:col>7</xdr:col>
                <xdr:colOff>942975</xdr:colOff>
                <xdr:row>3</xdr:row>
                <xdr:rowOff>9525</xdr:rowOff>
              </to>
            </anchor>
          </controlPr>
        </control>
      </mc:Choice>
      <mc:Fallback>
        <control shapeId="1046" r:id="rId4" name="TextBox16"/>
      </mc:Fallback>
    </mc:AlternateContent>
    <mc:AlternateContent xmlns:mc="http://schemas.openxmlformats.org/markup-compatibility/2006">
      <mc:Choice Requires="x14">
        <control shapeId="1045" r:id="rId6" name="TextBox15">
          <controlPr locked="0" defaultSize="0" autoLine="0" r:id="rId5">
            <anchor moveWithCells="1">
              <from>
                <xdr:col>7</xdr:col>
                <xdr:colOff>952500</xdr:colOff>
                <xdr:row>2</xdr:row>
                <xdr:rowOff>9525</xdr:rowOff>
              </from>
              <to>
                <xdr:col>8</xdr:col>
                <xdr:colOff>161925</xdr:colOff>
                <xdr:row>3</xdr:row>
                <xdr:rowOff>9525</xdr:rowOff>
              </to>
            </anchor>
          </controlPr>
        </control>
      </mc:Choice>
      <mc:Fallback>
        <control shapeId="1045" r:id="rId6" name="TextBox15"/>
      </mc:Fallback>
    </mc:AlternateContent>
    <mc:AlternateContent xmlns:mc="http://schemas.openxmlformats.org/markup-compatibility/2006">
      <mc:Choice Requires="x14">
        <control shapeId="1044" r:id="rId7" name="TextBox14">
          <controlPr locked="0" defaultSize="0" autoLine="0" r:id="rId5">
            <anchor moveWithCells="1">
              <from>
                <xdr:col>8</xdr:col>
                <xdr:colOff>228600</xdr:colOff>
                <xdr:row>2</xdr:row>
                <xdr:rowOff>9525</xdr:rowOff>
              </from>
              <to>
                <xdr:col>8</xdr:col>
                <xdr:colOff>523875</xdr:colOff>
                <xdr:row>3</xdr:row>
                <xdr:rowOff>9525</xdr:rowOff>
              </to>
            </anchor>
          </controlPr>
        </control>
      </mc:Choice>
      <mc:Fallback>
        <control shapeId="1044" r:id="rId7" name="TextBox14"/>
      </mc:Fallback>
    </mc:AlternateContent>
    <mc:AlternateContent xmlns:mc="http://schemas.openxmlformats.org/markup-compatibility/2006">
      <mc:Choice Requires="x14">
        <control shapeId="1043" r:id="rId8" name="TextBox13">
          <controlPr locked="0" defaultSize="0" autoLine="0" r:id="rId5">
            <anchor moveWithCells="1">
              <from>
                <xdr:col>8</xdr:col>
                <xdr:colOff>514350</xdr:colOff>
                <xdr:row>2</xdr:row>
                <xdr:rowOff>9525</xdr:rowOff>
              </from>
              <to>
                <xdr:col>8</xdr:col>
                <xdr:colOff>809625</xdr:colOff>
                <xdr:row>3</xdr:row>
                <xdr:rowOff>9525</xdr:rowOff>
              </to>
            </anchor>
          </controlPr>
        </control>
      </mc:Choice>
      <mc:Fallback>
        <control shapeId="1043" r:id="rId8" name="TextBox13"/>
      </mc:Fallback>
    </mc:AlternateContent>
    <mc:AlternateContent xmlns:mc="http://schemas.openxmlformats.org/markup-compatibility/2006">
      <mc:Choice Requires="x14">
        <control shapeId="1042" r:id="rId9" name="TextBox12">
          <controlPr locked="0" defaultSize="0" autoLine="0" r:id="rId5">
            <anchor moveWithCells="1">
              <from>
                <xdr:col>8</xdr:col>
                <xdr:colOff>895350</xdr:colOff>
                <xdr:row>2</xdr:row>
                <xdr:rowOff>9525</xdr:rowOff>
              </from>
              <to>
                <xdr:col>9</xdr:col>
                <xdr:colOff>104775</xdr:colOff>
                <xdr:row>3</xdr:row>
                <xdr:rowOff>9525</xdr:rowOff>
              </to>
            </anchor>
          </controlPr>
        </control>
      </mc:Choice>
      <mc:Fallback>
        <control shapeId="1042" r:id="rId9" name="TextBox12"/>
      </mc:Fallback>
    </mc:AlternateContent>
    <mc:AlternateContent xmlns:mc="http://schemas.openxmlformats.org/markup-compatibility/2006">
      <mc:Choice Requires="x14">
        <control shapeId="1041" r:id="rId10" name="TextBox11">
          <controlPr locked="0" defaultSize="0" autoLine="0" r:id="rId5">
            <anchor moveWithCells="1">
              <from>
                <xdr:col>9</xdr:col>
                <xdr:colOff>104775</xdr:colOff>
                <xdr:row>2</xdr:row>
                <xdr:rowOff>9525</xdr:rowOff>
              </from>
              <to>
                <xdr:col>9</xdr:col>
                <xdr:colOff>400050</xdr:colOff>
                <xdr:row>3</xdr:row>
                <xdr:rowOff>9525</xdr:rowOff>
              </to>
            </anchor>
          </controlPr>
        </control>
      </mc:Choice>
      <mc:Fallback>
        <control shapeId="1041" r:id="rId10" name="TextBox11"/>
      </mc:Fallback>
    </mc:AlternateContent>
    <mc:AlternateContent xmlns:mc="http://schemas.openxmlformats.org/markup-compatibility/2006">
      <mc:Choice Requires="x14">
        <control shapeId="1040" r:id="rId11" name="TextBox10">
          <controlPr locked="0" defaultSize="0" autoLine="0" r:id="rId5">
            <anchor moveWithCells="1">
              <from>
                <xdr:col>9</xdr:col>
                <xdr:colOff>409575</xdr:colOff>
                <xdr:row>2</xdr:row>
                <xdr:rowOff>9525</xdr:rowOff>
              </from>
              <to>
                <xdr:col>9</xdr:col>
                <xdr:colOff>704850</xdr:colOff>
                <xdr:row>3</xdr:row>
                <xdr:rowOff>9525</xdr:rowOff>
              </to>
            </anchor>
          </controlPr>
        </control>
      </mc:Choice>
      <mc:Fallback>
        <control shapeId="1040" r:id="rId11" name="TextBox10"/>
      </mc:Fallback>
    </mc:AlternateContent>
    <mc:AlternateContent xmlns:mc="http://schemas.openxmlformats.org/markup-compatibility/2006">
      <mc:Choice Requires="x14">
        <control shapeId="1039" r:id="rId12" name="TextBox9">
          <controlPr locked="0" defaultSize="0" autoLine="0" r:id="rId5">
            <anchor moveWithCells="1">
              <from>
                <xdr:col>9</xdr:col>
                <xdr:colOff>704850</xdr:colOff>
                <xdr:row>2</xdr:row>
                <xdr:rowOff>9525</xdr:rowOff>
              </from>
              <to>
                <xdr:col>9</xdr:col>
                <xdr:colOff>1000125</xdr:colOff>
                <xdr:row>3</xdr:row>
                <xdr:rowOff>9525</xdr:rowOff>
              </to>
            </anchor>
          </controlPr>
        </control>
      </mc:Choice>
      <mc:Fallback>
        <control shapeId="1039" r:id="rId12" name="TextBox9"/>
      </mc:Fallback>
    </mc:AlternateContent>
    <mc:AlternateContent xmlns:mc="http://schemas.openxmlformats.org/markup-compatibility/2006">
      <mc:Choice Requires="x14">
        <control shapeId="1027" r:id="rId13" name="TextBox1">
          <controlPr defaultSize="0" autoLine="0" r:id="rId14">
            <anchor moveWithCells="1">
              <from>
                <xdr:col>1</xdr:col>
                <xdr:colOff>66675</xdr:colOff>
                <xdr:row>2</xdr:row>
                <xdr:rowOff>9525</xdr:rowOff>
              </from>
              <to>
                <xdr:col>1</xdr:col>
                <xdr:colOff>361950</xdr:colOff>
                <xdr:row>3</xdr:row>
                <xdr:rowOff>9525</xdr:rowOff>
              </to>
            </anchor>
          </controlPr>
        </control>
      </mc:Choice>
      <mc:Fallback>
        <control shapeId="1027" r:id="rId13" name="TextBox1"/>
      </mc:Fallback>
    </mc:AlternateContent>
    <mc:AlternateContent xmlns:mc="http://schemas.openxmlformats.org/markup-compatibility/2006">
      <mc:Choice Requires="x14">
        <control shapeId="1028" r:id="rId15" name="TextBox2">
          <controlPr defaultSize="0" autoLine="0" r:id="rId16">
            <anchor moveWithCells="1">
              <from>
                <xdr:col>1</xdr:col>
                <xdr:colOff>361950</xdr:colOff>
                <xdr:row>2</xdr:row>
                <xdr:rowOff>9525</xdr:rowOff>
              </from>
              <to>
                <xdr:col>1</xdr:col>
                <xdr:colOff>657225</xdr:colOff>
                <xdr:row>3</xdr:row>
                <xdr:rowOff>9525</xdr:rowOff>
              </to>
            </anchor>
          </controlPr>
        </control>
      </mc:Choice>
      <mc:Fallback>
        <control shapeId="1028" r:id="rId15" name="TextBox2"/>
      </mc:Fallback>
    </mc:AlternateContent>
    <mc:AlternateContent xmlns:mc="http://schemas.openxmlformats.org/markup-compatibility/2006">
      <mc:Choice Requires="x14">
        <control shapeId="1029" r:id="rId17" name="TextBox3">
          <controlPr locked="0" defaultSize="0" autoLine="0" r:id="rId5">
            <anchor moveWithCells="1">
              <from>
                <xdr:col>1</xdr:col>
                <xdr:colOff>657225</xdr:colOff>
                <xdr:row>2</xdr:row>
                <xdr:rowOff>9525</xdr:rowOff>
              </from>
              <to>
                <xdr:col>1</xdr:col>
                <xdr:colOff>952500</xdr:colOff>
                <xdr:row>3</xdr:row>
                <xdr:rowOff>9525</xdr:rowOff>
              </to>
            </anchor>
          </controlPr>
        </control>
      </mc:Choice>
      <mc:Fallback>
        <control shapeId="1029" r:id="rId17" name="TextBox3"/>
      </mc:Fallback>
    </mc:AlternateContent>
    <mc:AlternateContent xmlns:mc="http://schemas.openxmlformats.org/markup-compatibility/2006">
      <mc:Choice Requires="x14">
        <control shapeId="1034" r:id="rId18" name="TextBox4">
          <controlPr locked="0" defaultSize="0" autoLine="0" r:id="rId5">
            <anchor moveWithCells="1">
              <from>
                <xdr:col>1</xdr:col>
                <xdr:colOff>962025</xdr:colOff>
                <xdr:row>2</xdr:row>
                <xdr:rowOff>9525</xdr:rowOff>
              </from>
              <to>
                <xdr:col>1</xdr:col>
                <xdr:colOff>1257300</xdr:colOff>
                <xdr:row>3</xdr:row>
                <xdr:rowOff>9525</xdr:rowOff>
              </to>
            </anchor>
          </controlPr>
        </control>
      </mc:Choice>
      <mc:Fallback>
        <control shapeId="1034" r:id="rId18" name="TextBox4"/>
      </mc:Fallback>
    </mc:AlternateContent>
    <mc:AlternateContent xmlns:mc="http://schemas.openxmlformats.org/markup-compatibility/2006">
      <mc:Choice Requires="x14">
        <control shapeId="1035" r:id="rId19" name="TextBox5">
          <controlPr locked="0" defaultSize="0" autoLine="0" r:id="rId5">
            <anchor moveWithCells="1">
              <from>
                <xdr:col>1</xdr:col>
                <xdr:colOff>1266825</xdr:colOff>
                <xdr:row>2</xdr:row>
                <xdr:rowOff>9525</xdr:rowOff>
              </from>
              <to>
                <xdr:col>1</xdr:col>
                <xdr:colOff>1562100</xdr:colOff>
                <xdr:row>3</xdr:row>
                <xdr:rowOff>9525</xdr:rowOff>
              </to>
            </anchor>
          </controlPr>
        </control>
      </mc:Choice>
      <mc:Fallback>
        <control shapeId="1035" r:id="rId19" name="TextBox5"/>
      </mc:Fallback>
    </mc:AlternateContent>
    <mc:AlternateContent xmlns:mc="http://schemas.openxmlformats.org/markup-compatibility/2006">
      <mc:Choice Requires="x14">
        <control shapeId="1036" r:id="rId20" name="TextBox6">
          <controlPr locked="0" defaultSize="0" autoLine="0" r:id="rId5">
            <anchor moveWithCells="1">
              <from>
                <xdr:col>1</xdr:col>
                <xdr:colOff>1571625</xdr:colOff>
                <xdr:row>2</xdr:row>
                <xdr:rowOff>9525</xdr:rowOff>
              </from>
              <to>
                <xdr:col>2</xdr:col>
                <xdr:colOff>152400</xdr:colOff>
                <xdr:row>3</xdr:row>
                <xdr:rowOff>9525</xdr:rowOff>
              </to>
            </anchor>
          </controlPr>
        </control>
      </mc:Choice>
      <mc:Fallback>
        <control shapeId="1036" r:id="rId20" name="TextBox6"/>
      </mc:Fallback>
    </mc:AlternateContent>
    <mc:AlternateContent xmlns:mc="http://schemas.openxmlformats.org/markup-compatibility/2006">
      <mc:Choice Requires="x14">
        <control shapeId="1037" r:id="rId21" name="TextBox7">
          <controlPr locked="0" defaultSize="0" autoLine="0" r:id="rId5">
            <anchor moveWithCells="1">
              <from>
                <xdr:col>2</xdr:col>
                <xdr:colOff>161925</xdr:colOff>
                <xdr:row>2</xdr:row>
                <xdr:rowOff>9525</xdr:rowOff>
              </from>
              <to>
                <xdr:col>2</xdr:col>
                <xdr:colOff>457200</xdr:colOff>
                <xdr:row>3</xdr:row>
                <xdr:rowOff>9525</xdr:rowOff>
              </to>
            </anchor>
          </controlPr>
        </control>
      </mc:Choice>
      <mc:Fallback>
        <control shapeId="1037" r:id="rId21" name="TextBox7"/>
      </mc:Fallback>
    </mc:AlternateContent>
    <mc:AlternateContent xmlns:mc="http://schemas.openxmlformats.org/markup-compatibility/2006">
      <mc:Choice Requires="x14">
        <control shapeId="1038" r:id="rId22" name="TextBox8">
          <controlPr locked="0" defaultSize="0" autoLine="0" r:id="rId5">
            <anchor moveWithCells="1">
              <from>
                <xdr:col>2</xdr:col>
                <xdr:colOff>466725</xdr:colOff>
                <xdr:row>2</xdr:row>
                <xdr:rowOff>9525</xdr:rowOff>
              </from>
              <to>
                <xdr:col>2</xdr:col>
                <xdr:colOff>762000</xdr:colOff>
                <xdr:row>3</xdr:row>
                <xdr:rowOff>9525</xdr:rowOff>
              </to>
            </anchor>
          </controlPr>
        </control>
      </mc:Choice>
      <mc:Fallback>
        <control shapeId="1038" r:id="rId22" name="TextBox8"/>
      </mc:Fallback>
    </mc:AlternateContent>
  </controls>
  <tableParts count="1">
    <tablePart r:id="rId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M3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baseColWidth="10" defaultRowHeight="14.25" x14ac:dyDescent="0.2"/>
  <cols>
    <col min="1" max="1" width="4.85546875" style="5" customWidth="1"/>
    <col min="2" max="2" width="25.7109375" style="2" customWidth="1"/>
    <col min="3" max="4" width="15.42578125" style="2" customWidth="1"/>
    <col min="5" max="13" width="16.28515625" style="2" customWidth="1"/>
    <col min="14" max="16384" width="11.42578125" style="2"/>
  </cols>
  <sheetData>
    <row r="1" spans="1:13" ht="15" x14ac:dyDescent="0.25">
      <c r="A1" s="1" t="s">
        <v>25</v>
      </c>
    </row>
    <row r="3" spans="1:13" s="4" customFormat="1" ht="20.25" customHeight="1" x14ac:dyDescent="0.25">
      <c r="A3" s="3" t="s">
        <v>0</v>
      </c>
      <c r="I3" s="8" t="s">
        <v>12</v>
      </c>
      <c r="J3" s="8"/>
      <c r="K3" s="8"/>
      <c r="L3" s="7" t="s">
        <v>13</v>
      </c>
      <c r="M3" s="7"/>
    </row>
    <row r="4" spans="1:13" s="4" customFormat="1" ht="20.25" customHeight="1" x14ac:dyDescent="0.2">
      <c r="A4" s="3"/>
      <c r="H4" s="27"/>
      <c r="I4" s="27"/>
      <c r="J4" s="27"/>
      <c r="K4" s="7"/>
      <c r="L4" s="7"/>
    </row>
    <row r="5" spans="1:13" ht="14.25" customHeight="1" x14ac:dyDescent="0.2">
      <c r="A5" s="60" t="s">
        <v>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63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s="6" customFormat="1" ht="21.75" customHeight="1" thickBot="1" x14ac:dyDescent="0.3">
      <c r="A7" s="10"/>
      <c r="B7" s="10"/>
      <c r="C7" s="10"/>
      <c r="D7" s="10"/>
      <c r="E7" s="10"/>
      <c r="F7" s="10"/>
      <c r="G7" s="62" t="s">
        <v>26</v>
      </c>
      <c r="H7" s="62"/>
      <c r="I7" s="62"/>
      <c r="J7" s="62"/>
      <c r="K7" s="62"/>
      <c r="L7" s="62"/>
    </row>
    <row r="8" spans="1:13" s="11" customFormat="1" ht="60.75" customHeight="1" thickBot="1" x14ac:dyDescent="0.3">
      <c r="A8" s="40" t="s">
        <v>1</v>
      </c>
      <c r="B8" s="40" t="s">
        <v>2</v>
      </c>
      <c r="C8" s="33" t="s">
        <v>10</v>
      </c>
      <c r="D8" s="29" t="s">
        <v>28</v>
      </c>
      <c r="E8" s="18" t="s">
        <v>9</v>
      </c>
      <c r="F8" s="15" t="s">
        <v>15</v>
      </c>
      <c r="G8" s="15" t="s">
        <v>16</v>
      </c>
      <c r="H8" s="15" t="s">
        <v>17</v>
      </c>
      <c r="I8" s="15" t="s">
        <v>18</v>
      </c>
      <c r="J8" s="15" t="s">
        <v>19</v>
      </c>
      <c r="K8" s="15" t="s">
        <v>20</v>
      </c>
      <c r="L8" s="15" t="s">
        <v>21</v>
      </c>
      <c r="M8" s="16" t="s">
        <v>27</v>
      </c>
    </row>
    <row r="9" spans="1:13" ht="15.95" customHeight="1" x14ac:dyDescent="0.2">
      <c r="A9" s="37" t="str">
        <f t="shared" ref="A9:A29" si="0">IF(B9="","",(ROW()-8))</f>
        <v/>
      </c>
      <c r="B9" s="35"/>
      <c r="C9" s="43"/>
      <c r="D9" s="58">
        <f>SUM(Anlage1b_Ausgaben[[#This Row],[Sonstiges]:[Integrations-manager]])</f>
        <v>0</v>
      </c>
      <c r="E9" s="51"/>
      <c r="F9" s="44"/>
      <c r="G9" s="24"/>
      <c r="H9" s="22"/>
      <c r="I9" s="22"/>
      <c r="J9" s="22"/>
      <c r="K9" s="24"/>
      <c r="L9" s="14"/>
      <c r="M9" s="32"/>
    </row>
    <row r="10" spans="1:13" ht="15.95" customHeight="1" x14ac:dyDescent="0.2">
      <c r="A10" s="38" t="str">
        <f t="shared" si="0"/>
        <v/>
      </c>
      <c r="B10" s="36"/>
      <c r="C10" s="43"/>
      <c r="D10" s="47">
        <f>SUM(Anlage1b_Ausgaben[[#This Row],[Sonstiges]:[Integrations-manager]])</f>
        <v>0</v>
      </c>
      <c r="E10" s="51"/>
      <c r="F10" s="45"/>
      <c r="G10" s="24"/>
      <c r="H10" s="22"/>
      <c r="I10" s="22"/>
      <c r="J10" s="22"/>
      <c r="K10" s="24"/>
      <c r="L10" s="14"/>
      <c r="M10" s="32"/>
    </row>
    <row r="11" spans="1:13" ht="15.95" customHeight="1" x14ac:dyDescent="0.2">
      <c r="A11" s="38" t="str">
        <f t="shared" si="0"/>
        <v/>
      </c>
      <c r="B11" s="36"/>
      <c r="C11" s="43"/>
      <c r="D11" s="47">
        <f>SUM(Anlage1b_Ausgaben[[#This Row],[Sonstiges]:[Integrations-manager]])</f>
        <v>0</v>
      </c>
      <c r="E11" s="51"/>
      <c r="F11" s="45"/>
      <c r="G11" s="24"/>
      <c r="H11" s="22"/>
      <c r="I11" s="22"/>
      <c r="J11" s="22"/>
      <c r="K11" s="24"/>
      <c r="L11" s="14"/>
      <c r="M11" s="32"/>
    </row>
    <row r="12" spans="1:13" ht="15.95" customHeight="1" x14ac:dyDescent="0.2">
      <c r="A12" s="38" t="str">
        <f t="shared" si="0"/>
        <v/>
      </c>
      <c r="B12" s="36"/>
      <c r="C12" s="43"/>
      <c r="D12" s="47">
        <f>SUM(Anlage1b_Ausgaben[[#This Row],[Sonstiges]:[Integrations-manager]])</f>
        <v>0</v>
      </c>
      <c r="E12" s="51"/>
      <c r="F12" s="45"/>
      <c r="G12" s="24"/>
      <c r="H12" s="22"/>
      <c r="I12" s="22"/>
      <c r="J12" s="22"/>
      <c r="K12" s="24"/>
      <c r="L12" s="14"/>
      <c r="M12" s="32"/>
    </row>
    <row r="13" spans="1:13" ht="15.95" customHeight="1" x14ac:dyDescent="0.2">
      <c r="A13" s="38" t="str">
        <f t="shared" si="0"/>
        <v/>
      </c>
      <c r="B13" s="36"/>
      <c r="C13" s="43"/>
      <c r="D13" s="47">
        <f>SUM(Anlage1b_Ausgaben[[#This Row],[Sonstiges]:[Integrations-manager]])</f>
        <v>0</v>
      </c>
      <c r="E13" s="51"/>
      <c r="F13" s="45"/>
      <c r="G13" s="24"/>
      <c r="H13" s="22"/>
      <c r="I13" s="22"/>
      <c r="J13" s="22"/>
      <c r="K13" s="24"/>
      <c r="L13" s="14"/>
      <c r="M13" s="32"/>
    </row>
    <row r="14" spans="1:13" ht="15.95" customHeight="1" x14ac:dyDescent="0.2">
      <c r="A14" s="38" t="str">
        <f t="shared" si="0"/>
        <v/>
      </c>
      <c r="B14" s="36"/>
      <c r="C14" s="43"/>
      <c r="D14" s="47">
        <f>SUM(Anlage1b_Ausgaben[[#This Row],[Sonstiges]:[Integrations-manager]])</f>
        <v>0</v>
      </c>
      <c r="E14" s="51"/>
      <c r="F14" s="45"/>
      <c r="G14" s="24"/>
      <c r="H14" s="22"/>
      <c r="I14" s="22"/>
      <c r="J14" s="22"/>
      <c r="K14" s="24"/>
      <c r="L14" s="14"/>
      <c r="M14" s="32"/>
    </row>
    <row r="15" spans="1:13" ht="15.95" customHeight="1" x14ac:dyDescent="0.2">
      <c r="A15" s="38" t="str">
        <f t="shared" si="0"/>
        <v/>
      </c>
      <c r="B15" s="36"/>
      <c r="C15" s="43"/>
      <c r="D15" s="47">
        <f>SUM(Anlage1b_Ausgaben[[#This Row],[Sonstiges]:[Integrations-manager]])</f>
        <v>0</v>
      </c>
      <c r="E15" s="51"/>
      <c r="F15" s="45"/>
      <c r="G15" s="24"/>
      <c r="H15" s="22"/>
      <c r="I15" s="22"/>
      <c r="J15" s="22"/>
      <c r="K15" s="24"/>
      <c r="L15" s="14"/>
      <c r="M15" s="32"/>
    </row>
    <row r="16" spans="1:13" ht="15.95" customHeight="1" x14ac:dyDescent="0.2">
      <c r="A16" s="38" t="str">
        <f t="shared" si="0"/>
        <v/>
      </c>
      <c r="B16" s="36"/>
      <c r="C16" s="43"/>
      <c r="D16" s="47">
        <f>SUM(Anlage1b_Ausgaben[[#This Row],[Sonstiges]:[Integrations-manager]])</f>
        <v>0</v>
      </c>
      <c r="E16" s="51"/>
      <c r="F16" s="45"/>
      <c r="G16" s="24"/>
      <c r="H16" s="22"/>
      <c r="I16" s="22"/>
      <c r="J16" s="22"/>
      <c r="K16" s="24"/>
      <c r="L16" s="14"/>
      <c r="M16" s="32"/>
    </row>
    <row r="17" spans="1:13" ht="15.95" customHeight="1" x14ac:dyDescent="0.2">
      <c r="A17" s="38" t="str">
        <f t="shared" si="0"/>
        <v/>
      </c>
      <c r="B17" s="36"/>
      <c r="C17" s="43"/>
      <c r="D17" s="47">
        <f>SUM(Anlage1b_Ausgaben[[#This Row],[Sonstiges]:[Integrations-manager]])</f>
        <v>0</v>
      </c>
      <c r="E17" s="51"/>
      <c r="F17" s="45"/>
      <c r="G17" s="24"/>
      <c r="H17" s="22"/>
      <c r="I17" s="22"/>
      <c r="J17" s="22"/>
      <c r="K17" s="24"/>
      <c r="L17" s="14"/>
      <c r="M17" s="32"/>
    </row>
    <row r="18" spans="1:13" ht="15.95" customHeight="1" x14ac:dyDescent="0.2">
      <c r="A18" s="38" t="str">
        <f t="shared" si="0"/>
        <v/>
      </c>
      <c r="B18" s="36"/>
      <c r="C18" s="43"/>
      <c r="D18" s="47">
        <f>SUM(Anlage1b_Ausgaben[[#This Row],[Sonstiges]:[Integrations-manager]])</f>
        <v>0</v>
      </c>
      <c r="E18" s="51"/>
      <c r="F18" s="45"/>
      <c r="G18" s="24"/>
      <c r="H18" s="22"/>
      <c r="I18" s="22"/>
      <c r="J18" s="22"/>
      <c r="K18" s="24"/>
      <c r="L18" s="14"/>
      <c r="M18" s="32"/>
    </row>
    <row r="19" spans="1:13" ht="15.95" customHeight="1" x14ac:dyDescent="0.2">
      <c r="A19" s="38" t="str">
        <f t="shared" si="0"/>
        <v/>
      </c>
      <c r="B19" s="36"/>
      <c r="C19" s="43"/>
      <c r="D19" s="47">
        <f>SUM(Anlage1b_Ausgaben[[#This Row],[Sonstiges]:[Integrations-manager]])</f>
        <v>0</v>
      </c>
      <c r="E19" s="51"/>
      <c r="F19" s="45"/>
      <c r="G19" s="24"/>
      <c r="H19" s="22"/>
      <c r="I19" s="22"/>
      <c r="J19" s="22"/>
      <c r="K19" s="24"/>
      <c r="L19" s="14"/>
      <c r="M19" s="32"/>
    </row>
    <row r="20" spans="1:13" ht="15.95" customHeight="1" x14ac:dyDescent="0.2">
      <c r="A20" s="38" t="str">
        <f t="shared" si="0"/>
        <v/>
      </c>
      <c r="B20" s="36"/>
      <c r="C20" s="43"/>
      <c r="D20" s="47">
        <f>SUM(Anlage1b_Ausgaben[[#This Row],[Sonstiges]:[Integrations-manager]])</f>
        <v>0</v>
      </c>
      <c r="E20" s="51"/>
      <c r="F20" s="45"/>
      <c r="G20" s="24"/>
      <c r="H20" s="22"/>
      <c r="I20" s="22"/>
      <c r="J20" s="22"/>
      <c r="K20" s="24"/>
      <c r="L20" s="14"/>
      <c r="M20" s="32"/>
    </row>
    <row r="21" spans="1:13" ht="15.95" customHeight="1" x14ac:dyDescent="0.2">
      <c r="A21" s="38" t="str">
        <f t="shared" si="0"/>
        <v/>
      </c>
      <c r="B21" s="36"/>
      <c r="C21" s="43"/>
      <c r="D21" s="47">
        <f>SUM(Anlage1b_Ausgaben[[#This Row],[Sonstiges]:[Integrations-manager]])</f>
        <v>0</v>
      </c>
      <c r="E21" s="51"/>
      <c r="F21" s="45"/>
      <c r="G21" s="24"/>
      <c r="H21" s="22"/>
      <c r="I21" s="22"/>
      <c r="J21" s="22"/>
      <c r="K21" s="24"/>
      <c r="L21" s="14"/>
      <c r="M21" s="32"/>
    </row>
    <row r="22" spans="1:13" ht="15.95" customHeight="1" x14ac:dyDescent="0.2">
      <c r="A22" s="38" t="str">
        <f t="shared" si="0"/>
        <v/>
      </c>
      <c r="B22" s="36"/>
      <c r="C22" s="43"/>
      <c r="D22" s="47">
        <f>SUM(Anlage1b_Ausgaben[[#This Row],[Sonstiges]:[Integrations-manager]])</f>
        <v>0</v>
      </c>
      <c r="E22" s="51"/>
      <c r="F22" s="45"/>
      <c r="G22" s="24"/>
      <c r="H22" s="22"/>
      <c r="I22" s="22"/>
      <c r="J22" s="22"/>
      <c r="K22" s="24"/>
      <c r="L22" s="14"/>
      <c r="M22" s="32"/>
    </row>
    <row r="23" spans="1:13" ht="15.95" customHeight="1" x14ac:dyDescent="0.2">
      <c r="A23" s="38" t="str">
        <f t="shared" si="0"/>
        <v/>
      </c>
      <c r="B23" s="36"/>
      <c r="C23" s="43"/>
      <c r="D23" s="47">
        <f>SUM(Anlage1b_Ausgaben[[#This Row],[Sonstiges]:[Integrations-manager]])</f>
        <v>0</v>
      </c>
      <c r="E23" s="51"/>
      <c r="F23" s="45"/>
      <c r="G23" s="24"/>
      <c r="H23" s="22"/>
      <c r="I23" s="22"/>
      <c r="J23" s="22"/>
      <c r="K23" s="24"/>
      <c r="L23" s="14"/>
      <c r="M23" s="32"/>
    </row>
    <row r="24" spans="1:13" ht="15.95" customHeight="1" x14ac:dyDescent="0.2">
      <c r="A24" s="38" t="str">
        <f t="shared" si="0"/>
        <v/>
      </c>
      <c r="B24" s="36"/>
      <c r="C24" s="43"/>
      <c r="D24" s="47">
        <f>SUM(Anlage1b_Ausgaben[[#This Row],[Sonstiges]:[Integrations-manager]])</f>
        <v>0</v>
      </c>
      <c r="E24" s="51"/>
      <c r="F24" s="45"/>
      <c r="G24" s="24"/>
      <c r="H24" s="22"/>
      <c r="I24" s="22"/>
      <c r="J24" s="22"/>
      <c r="K24" s="24"/>
      <c r="L24" s="14"/>
      <c r="M24" s="32"/>
    </row>
    <row r="25" spans="1:13" ht="15.95" customHeight="1" x14ac:dyDescent="0.2">
      <c r="A25" s="38" t="str">
        <f t="shared" si="0"/>
        <v/>
      </c>
      <c r="B25" s="36"/>
      <c r="C25" s="43"/>
      <c r="D25" s="47">
        <f>SUM(Anlage1b_Ausgaben[[#This Row],[Sonstiges]:[Integrations-manager]])</f>
        <v>0</v>
      </c>
      <c r="E25" s="51"/>
      <c r="F25" s="45"/>
      <c r="G25" s="24"/>
      <c r="H25" s="22"/>
      <c r="I25" s="22"/>
      <c r="J25" s="22"/>
      <c r="K25" s="24"/>
      <c r="L25" s="14"/>
      <c r="M25" s="32"/>
    </row>
    <row r="26" spans="1:13" ht="15.95" customHeight="1" x14ac:dyDescent="0.2">
      <c r="A26" s="38" t="str">
        <f t="shared" si="0"/>
        <v/>
      </c>
      <c r="B26" s="36"/>
      <c r="C26" s="43"/>
      <c r="D26" s="47">
        <f>SUM(Anlage1b_Ausgaben[[#This Row],[Sonstiges]:[Integrations-manager]])</f>
        <v>0</v>
      </c>
      <c r="E26" s="51"/>
      <c r="F26" s="45"/>
      <c r="G26" s="24"/>
      <c r="H26" s="22"/>
      <c r="I26" s="22"/>
      <c r="J26" s="22"/>
      <c r="K26" s="24"/>
      <c r="L26" s="14"/>
      <c r="M26" s="32"/>
    </row>
    <row r="27" spans="1:13" ht="15.95" customHeight="1" x14ac:dyDescent="0.2">
      <c r="A27" s="38" t="str">
        <f t="shared" si="0"/>
        <v/>
      </c>
      <c r="B27" s="36"/>
      <c r="C27" s="43"/>
      <c r="D27" s="47">
        <f>SUM(Anlage1b_Ausgaben[[#This Row],[Sonstiges]:[Integrations-manager]])</f>
        <v>0</v>
      </c>
      <c r="E27" s="51"/>
      <c r="F27" s="45"/>
      <c r="G27" s="24"/>
      <c r="H27" s="22"/>
      <c r="I27" s="22"/>
      <c r="J27" s="22"/>
      <c r="K27" s="24"/>
      <c r="L27" s="14"/>
      <c r="M27" s="32"/>
    </row>
    <row r="28" spans="1:13" ht="15" x14ac:dyDescent="0.2">
      <c r="A28" s="39" t="str">
        <f t="shared" si="0"/>
        <v/>
      </c>
      <c r="B28" s="36"/>
      <c r="C28" s="43"/>
      <c r="D28" s="47">
        <f>SUM(Anlage1b_Ausgaben[[#This Row],[Sonstiges]:[Integrations-manager]])</f>
        <v>0</v>
      </c>
      <c r="E28" s="51"/>
      <c r="F28" s="45"/>
      <c r="G28" s="24"/>
      <c r="H28" s="22"/>
      <c r="I28" s="22"/>
      <c r="J28" s="22"/>
      <c r="K28" s="24"/>
      <c r="L28" s="14"/>
      <c r="M28" s="32"/>
    </row>
    <row r="29" spans="1:13" ht="15" x14ac:dyDescent="0.2">
      <c r="A29" s="52" t="str">
        <f t="shared" si="0"/>
        <v/>
      </c>
      <c r="B29" s="53"/>
      <c r="C29" s="56"/>
      <c r="D29" s="59">
        <f>SUM(Anlage1b_Ausgaben[[#This Row],[Sonstiges]:[Integrations-manager]])</f>
        <v>0</v>
      </c>
      <c r="E29" s="51"/>
      <c r="F29" s="24"/>
      <c r="G29" s="24"/>
      <c r="H29" s="22"/>
      <c r="I29" s="22"/>
      <c r="J29" s="22"/>
      <c r="K29" s="24"/>
      <c r="L29" s="14"/>
      <c r="M29" s="32"/>
    </row>
    <row r="30" spans="1:13" ht="15.75" thickBot="1" x14ac:dyDescent="0.25">
      <c r="A30" s="55" t="str">
        <f>IF(B30="","",(ROW()-8))</f>
        <v/>
      </c>
      <c r="B30" s="13"/>
      <c r="C30" s="43"/>
      <c r="D30" s="47">
        <f>SUM(Anlage1b_Ausgaben[[#This Row],[Sonstiges]:[Integrations-manager]])</f>
        <v>0</v>
      </c>
      <c r="E30" s="48"/>
      <c r="F30" s="50"/>
      <c r="G30" s="14"/>
      <c r="H30" s="14"/>
      <c r="I30" s="14"/>
      <c r="J30" s="14"/>
      <c r="K30" s="14"/>
      <c r="L30" s="14"/>
      <c r="M30" s="49"/>
    </row>
    <row r="31" spans="1:13" ht="15.75" thickTop="1" thickBot="1" x14ac:dyDescent="0.25">
      <c r="A31" s="54"/>
      <c r="B31" s="34" t="s">
        <v>14</v>
      </c>
      <c r="C31" s="57"/>
      <c r="D31" s="46">
        <f>SUBTOTAL(109,Anlage1b_Ausgaben[Ausgabe Einzelbetrag])</f>
        <v>0</v>
      </c>
      <c r="E31" s="14">
        <f>SUBTOTAL(109,Anlage1b_Ausgaben[Sonstiges])</f>
        <v>0</v>
      </c>
      <c r="F31" s="14">
        <f>SUBTOTAL(109,Anlage1b_Ausgaben[Kostengruppe 100])</f>
        <v>0</v>
      </c>
      <c r="G31" s="14">
        <f>SUBTOTAL(109,Anlage1b_Ausgaben[Kostengruppe 200])</f>
        <v>0</v>
      </c>
      <c r="H31" s="14">
        <f>SUBTOTAL(109,Anlage1b_Ausgaben[Kostengruppe 300])</f>
        <v>0</v>
      </c>
      <c r="I31" s="14">
        <f>SUBTOTAL(109,Anlage1b_Ausgaben[Kostengruppe 400])</f>
        <v>0</v>
      </c>
      <c r="J31" s="14">
        <f>SUBTOTAL(109,Anlage1b_Ausgaben[Kostengruppe 500])</f>
        <v>0</v>
      </c>
      <c r="K31" s="14">
        <f>SUBTOTAL(109,Anlage1b_Ausgaben[Kostengruppe 600])</f>
        <v>0</v>
      </c>
      <c r="L31" s="14">
        <f>SUBTOTAL(109,Anlage1b_Ausgaben[Kostengruppe 700])</f>
        <v>0</v>
      </c>
      <c r="M31" s="14">
        <f>SUBTOTAL(109,Anlage1b_Ausgaben[Integrations-manager])</f>
        <v>0</v>
      </c>
    </row>
  </sheetData>
  <sheetProtection formatCells="0" formatColumns="0" formatRows="0" insertRows="0" selectLockedCells="1" sort="0" autoFilter="0"/>
  <mergeCells count="2">
    <mergeCell ref="G7:L7"/>
    <mergeCell ref="A5:M6"/>
  </mergeCells>
  <conditionalFormatting sqref="B9:B30">
    <cfRule type="expression" dxfId="39" priority="11">
      <formula>$B9=""</formula>
    </cfRule>
  </conditionalFormatting>
  <conditionalFormatting sqref="C9:C30">
    <cfRule type="expression" dxfId="38" priority="10">
      <formula>$C9=""</formula>
    </cfRule>
  </conditionalFormatting>
  <conditionalFormatting sqref="E9:E30">
    <cfRule type="expression" dxfId="37" priority="9">
      <formula>$E9=""</formula>
    </cfRule>
  </conditionalFormatting>
  <conditionalFormatting sqref="F9:F30">
    <cfRule type="expression" dxfId="36" priority="8">
      <formula>$F9=""</formula>
    </cfRule>
  </conditionalFormatting>
  <conditionalFormatting sqref="G9:G30">
    <cfRule type="expression" dxfId="35" priority="7">
      <formula>$G9=""</formula>
    </cfRule>
  </conditionalFormatting>
  <conditionalFormatting sqref="H9:H30">
    <cfRule type="expression" dxfId="34" priority="6">
      <formula>$H9=""</formula>
    </cfRule>
  </conditionalFormatting>
  <conditionalFormatting sqref="I9:I30">
    <cfRule type="expression" dxfId="33" priority="5">
      <formula>$I9=""</formula>
    </cfRule>
  </conditionalFormatting>
  <conditionalFormatting sqref="J9:J30">
    <cfRule type="expression" dxfId="32" priority="4">
      <formula>$J9=""</formula>
    </cfRule>
  </conditionalFormatting>
  <conditionalFormatting sqref="K9:K30">
    <cfRule type="expression" dxfId="31" priority="3">
      <formula>$K9=""</formula>
    </cfRule>
  </conditionalFormatting>
  <conditionalFormatting sqref="L9:L30">
    <cfRule type="expression" dxfId="30" priority="2">
      <formula>$L9=""</formula>
    </cfRule>
  </conditionalFormatting>
  <conditionalFormatting sqref="M9:M30">
    <cfRule type="expression" dxfId="29" priority="1">
      <formula>$M9=""</formula>
    </cfRule>
  </conditionalFormatting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headerFooter>
    <oddHeader>&amp;R&amp;"Arial,Standard"&amp;9&amp;A
Stand Mai 2021</oddHeader>
    <oddFooter>&amp;L&amp;"Arial,Standard"&amp;9Investitions- und Förderbank Niedersachsen - NBank  Günther-Wagner-Allee 12-16  30177 Hannover  Telefon 0511 30031-333  Telefax 0511 30031-11333  beratung@nbank.de  www.nbank.de&amp;R&amp;"Arial,Standard"&amp;9Seite &amp;P von &amp;N</oddFooter>
  </headerFooter>
  <drawing r:id="rId2"/>
  <legacyDrawing r:id="rId3"/>
  <controls>
    <mc:AlternateContent xmlns:mc="http://schemas.openxmlformats.org/markup-compatibility/2006">
      <mc:Choice Requires="x14">
        <control shapeId="5136" r:id="rId4" name="TextBox16">
          <controlPr locked="0" defaultSize="0" autoLine="0" r:id="rId5">
            <anchor moveWithCells="1">
              <from>
                <xdr:col>10</xdr:col>
                <xdr:colOff>647700</xdr:colOff>
                <xdr:row>2</xdr:row>
                <xdr:rowOff>9525</xdr:rowOff>
              </from>
              <to>
                <xdr:col>10</xdr:col>
                <xdr:colOff>942975</xdr:colOff>
                <xdr:row>3</xdr:row>
                <xdr:rowOff>9525</xdr:rowOff>
              </to>
            </anchor>
          </controlPr>
        </control>
      </mc:Choice>
      <mc:Fallback>
        <control shapeId="5136" r:id="rId4" name="TextBox16"/>
      </mc:Fallback>
    </mc:AlternateContent>
    <mc:AlternateContent xmlns:mc="http://schemas.openxmlformats.org/markup-compatibility/2006">
      <mc:Choice Requires="x14">
        <control shapeId="5135" r:id="rId6" name="TextBox15">
          <controlPr locked="0" defaultSize="0" autoLine="0" r:id="rId5">
            <anchor moveWithCells="1">
              <from>
                <xdr:col>10</xdr:col>
                <xdr:colOff>952500</xdr:colOff>
                <xdr:row>2</xdr:row>
                <xdr:rowOff>9525</xdr:rowOff>
              </from>
              <to>
                <xdr:col>11</xdr:col>
                <xdr:colOff>161925</xdr:colOff>
                <xdr:row>3</xdr:row>
                <xdr:rowOff>9525</xdr:rowOff>
              </to>
            </anchor>
          </controlPr>
        </control>
      </mc:Choice>
      <mc:Fallback>
        <control shapeId="5135" r:id="rId6" name="TextBox15"/>
      </mc:Fallback>
    </mc:AlternateContent>
    <mc:AlternateContent xmlns:mc="http://schemas.openxmlformats.org/markup-compatibility/2006">
      <mc:Choice Requires="x14">
        <control shapeId="5134" r:id="rId7" name="TextBox14">
          <controlPr locked="0" defaultSize="0" autoLine="0" r:id="rId5">
            <anchor moveWithCells="1">
              <from>
                <xdr:col>11</xdr:col>
                <xdr:colOff>228600</xdr:colOff>
                <xdr:row>2</xdr:row>
                <xdr:rowOff>9525</xdr:rowOff>
              </from>
              <to>
                <xdr:col>11</xdr:col>
                <xdr:colOff>523875</xdr:colOff>
                <xdr:row>3</xdr:row>
                <xdr:rowOff>9525</xdr:rowOff>
              </to>
            </anchor>
          </controlPr>
        </control>
      </mc:Choice>
      <mc:Fallback>
        <control shapeId="5134" r:id="rId7" name="TextBox14"/>
      </mc:Fallback>
    </mc:AlternateContent>
    <mc:AlternateContent xmlns:mc="http://schemas.openxmlformats.org/markup-compatibility/2006">
      <mc:Choice Requires="x14">
        <control shapeId="5133" r:id="rId8" name="TextBox13">
          <controlPr locked="0" defaultSize="0" autoLine="0" r:id="rId5">
            <anchor moveWithCells="1">
              <from>
                <xdr:col>11</xdr:col>
                <xdr:colOff>514350</xdr:colOff>
                <xdr:row>2</xdr:row>
                <xdr:rowOff>9525</xdr:rowOff>
              </from>
              <to>
                <xdr:col>11</xdr:col>
                <xdr:colOff>809625</xdr:colOff>
                <xdr:row>3</xdr:row>
                <xdr:rowOff>9525</xdr:rowOff>
              </to>
            </anchor>
          </controlPr>
        </control>
      </mc:Choice>
      <mc:Fallback>
        <control shapeId="5133" r:id="rId8" name="TextBox13"/>
      </mc:Fallback>
    </mc:AlternateContent>
    <mc:AlternateContent xmlns:mc="http://schemas.openxmlformats.org/markup-compatibility/2006">
      <mc:Choice Requires="x14">
        <control shapeId="5132" r:id="rId9" name="TextBox12">
          <controlPr locked="0" defaultSize="0" autoLine="0" r:id="rId5">
            <anchor moveWithCells="1">
              <from>
                <xdr:col>11</xdr:col>
                <xdr:colOff>895350</xdr:colOff>
                <xdr:row>2</xdr:row>
                <xdr:rowOff>9525</xdr:rowOff>
              </from>
              <to>
                <xdr:col>12</xdr:col>
                <xdr:colOff>104775</xdr:colOff>
                <xdr:row>3</xdr:row>
                <xdr:rowOff>9525</xdr:rowOff>
              </to>
            </anchor>
          </controlPr>
        </control>
      </mc:Choice>
      <mc:Fallback>
        <control shapeId="5132" r:id="rId9" name="TextBox12"/>
      </mc:Fallback>
    </mc:AlternateContent>
    <mc:AlternateContent xmlns:mc="http://schemas.openxmlformats.org/markup-compatibility/2006">
      <mc:Choice Requires="x14">
        <control shapeId="5131" r:id="rId10" name="TextBox11">
          <controlPr locked="0" defaultSize="0" autoLine="0" r:id="rId5">
            <anchor moveWithCells="1">
              <from>
                <xdr:col>12</xdr:col>
                <xdr:colOff>104775</xdr:colOff>
                <xdr:row>2</xdr:row>
                <xdr:rowOff>9525</xdr:rowOff>
              </from>
              <to>
                <xdr:col>12</xdr:col>
                <xdr:colOff>400050</xdr:colOff>
                <xdr:row>3</xdr:row>
                <xdr:rowOff>9525</xdr:rowOff>
              </to>
            </anchor>
          </controlPr>
        </control>
      </mc:Choice>
      <mc:Fallback>
        <control shapeId="5131" r:id="rId10" name="TextBox11"/>
      </mc:Fallback>
    </mc:AlternateContent>
    <mc:AlternateContent xmlns:mc="http://schemas.openxmlformats.org/markup-compatibility/2006">
      <mc:Choice Requires="x14">
        <control shapeId="5130" r:id="rId11" name="TextBox10">
          <controlPr locked="0" defaultSize="0" autoLine="0" r:id="rId5">
            <anchor moveWithCells="1">
              <from>
                <xdr:col>12</xdr:col>
                <xdr:colOff>409575</xdr:colOff>
                <xdr:row>2</xdr:row>
                <xdr:rowOff>9525</xdr:rowOff>
              </from>
              <to>
                <xdr:col>12</xdr:col>
                <xdr:colOff>704850</xdr:colOff>
                <xdr:row>3</xdr:row>
                <xdr:rowOff>9525</xdr:rowOff>
              </to>
            </anchor>
          </controlPr>
        </control>
      </mc:Choice>
      <mc:Fallback>
        <control shapeId="5130" r:id="rId11" name="TextBox10"/>
      </mc:Fallback>
    </mc:AlternateContent>
    <mc:AlternateContent xmlns:mc="http://schemas.openxmlformats.org/markup-compatibility/2006">
      <mc:Choice Requires="x14">
        <control shapeId="5129" r:id="rId12" name="TextBox9">
          <controlPr locked="0" defaultSize="0" autoLine="0" r:id="rId5">
            <anchor moveWithCells="1">
              <from>
                <xdr:col>12</xdr:col>
                <xdr:colOff>704850</xdr:colOff>
                <xdr:row>2</xdr:row>
                <xdr:rowOff>9525</xdr:rowOff>
              </from>
              <to>
                <xdr:col>12</xdr:col>
                <xdr:colOff>1000125</xdr:colOff>
                <xdr:row>3</xdr:row>
                <xdr:rowOff>9525</xdr:rowOff>
              </to>
            </anchor>
          </controlPr>
        </control>
      </mc:Choice>
      <mc:Fallback>
        <control shapeId="5129" r:id="rId12" name="TextBox9"/>
      </mc:Fallback>
    </mc:AlternateContent>
    <mc:AlternateContent xmlns:mc="http://schemas.openxmlformats.org/markup-compatibility/2006">
      <mc:Choice Requires="x14">
        <control shapeId="5128" r:id="rId13" name="TextBox8">
          <controlPr locked="0" defaultSize="0" autoLine="0" r:id="rId5">
            <anchor moveWithCells="1">
              <from>
                <xdr:col>2</xdr:col>
                <xdr:colOff>466725</xdr:colOff>
                <xdr:row>2</xdr:row>
                <xdr:rowOff>9525</xdr:rowOff>
              </from>
              <to>
                <xdr:col>2</xdr:col>
                <xdr:colOff>762000</xdr:colOff>
                <xdr:row>3</xdr:row>
                <xdr:rowOff>9525</xdr:rowOff>
              </to>
            </anchor>
          </controlPr>
        </control>
      </mc:Choice>
      <mc:Fallback>
        <control shapeId="5128" r:id="rId13" name="TextBox8"/>
      </mc:Fallback>
    </mc:AlternateContent>
    <mc:AlternateContent xmlns:mc="http://schemas.openxmlformats.org/markup-compatibility/2006">
      <mc:Choice Requires="x14">
        <control shapeId="5127" r:id="rId14" name="TextBox7">
          <controlPr locked="0" defaultSize="0" autoLine="0" r:id="rId5">
            <anchor moveWithCells="1">
              <from>
                <xdr:col>2</xdr:col>
                <xdr:colOff>161925</xdr:colOff>
                <xdr:row>2</xdr:row>
                <xdr:rowOff>9525</xdr:rowOff>
              </from>
              <to>
                <xdr:col>2</xdr:col>
                <xdr:colOff>457200</xdr:colOff>
                <xdr:row>3</xdr:row>
                <xdr:rowOff>9525</xdr:rowOff>
              </to>
            </anchor>
          </controlPr>
        </control>
      </mc:Choice>
      <mc:Fallback>
        <control shapeId="5127" r:id="rId14" name="TextBox7"/>
      </mc:Fallback>
    </mc:AlternateContent>
    <mc:AlternateContent xmlns:mc="http://schemas.openxmlformats.org/markup-compatibility/2006">
      <mc:Choice Requires="x14">
        <control shapeId="5126" r:id="rId15" name="TextBox6">
          <controlPr locked="0" defaultSize="0" autoLine="0" r:id="rId5">
            <anchor moveWithCells="1">
              <from>
                <xdr:col>1</xdr:col>
                <xdr:colOff>1571625</xdr:colOff>
                <xdr:row>2</xdr:row>
                <xdr:rowOff>9525</xdr:rowOff>
              </from>
              <to>
                <xdr:col>2</xdr:col>
                <xdr:colOff>152400</xdr:colOff>
                <xdr:row>3</xdr:row>
                <xdr:rowOff>9525</xdr:rowOff>
              </to>
            </anchor>
          </controlPr>
        </control>
      </mc:Choice>
      <mc:Fallback>
        <control shapeId="5126" r:id="rId15" name="TextBox6"/>
      </mc:Fallback>
    </mc:AlternateContent>
    <mc:AlternateContent xmlns:mc="http://schemas.openxmlformats.org/markup-compatibility/2006">
      <mc:Choice Requires="x14">
        <control shapeId="5125" r:id="rId16" name="TextBox5">
          <controlPr locked="0" defaultSize="0" autoLine="0" r:id="rId5">
            <anchor moveWithCells="1">
              <from>
                <xdr:col>1</xdr:col>
                <xdr:colOff>1266825</xdr:colOff>
                <xdr:row>2</xdr:row>
                <xdr:rowOff>9525</xdr:rowOff>
              </from>
              <to>
                <xdr:col>1</xdr:col>
                <xdr:colOff>1562100</xdr:colOff>
                <xdr:row>3</xdr:row>
                <xdr:rowOff>9525</xdr:rowOff>
              </to>
            </anchor>
          </controlPr>
        </control>
      </mc:Choice>
      <mc:Fallback>
        <control shapeId="5125" r:id="rId16" name="TextBox5"/>
      </mc:Fallback>
    </mc:AlternateContent>
    <mc:AlternateContent xmlns:mc="http://schemas.openxmlformats.org/markup-compatibility/2006">
      <mc:Choice Requires="x14">
        <control shapeId="5124" r:id="rId17" name="TextBox4">
          <controlPr locked="0" defaultSize="0" autoLine="0" r:id="rId5">
            <anchor moveWithCells="1">
              <from>
                <xdr:col>1</xdr:col>
                <xdr:colOff>962025</xdr:colOff>
                <xdr:row>2</xdr:row>
                <xdr:rowOff>9525</xdr:rowOff>
              </from>
              <to>
                <xdr:col>1</xdr:col>
                <xdr:colOff>1257300</xdr:colOff>
                <xdr:row>3</xdr:row>
                <xdr:rowOff>9525</xdr:rowOff>
              </to>
            </anchor>
          </controlPr>
        </control>
      </mc:Choice>
      <mc:Fallback>
        <control shapeId="5124" r:id="rId17" name="TextBox4"/>
      </mc:Fallback>
    </mc:AlternateContent>
    <mc:AlternateContent xmlns:mc="http://schemas.openxmlformats.org/markup-compatibility/2006">
      <mc:Choice Requires="x14">
        <control shapeId="5123" r:id="rId18" name="TextBox3">
          <controlPr locked="0" defaultSize="0" autoLine="0" r:id="rId5">
            <anchor moveWithCells="1">
              <from>
                <xdr:col>1</xdr:col>
                <xdr:colOff>657225</xdr:colOff>
                <xdr:row>2</xdr:row>
                <xdr:rowOff>9525</xdr:rowOff>
              </from>
              <to>
                <xdr:col>1</xdr:col>
                <xdr:colOff>952500</xdr:colOff>
                <xdr:row>3</xdr:row>
                <xdr:rowOff>9525</xdr:rowOff>
              </to>
            </anchor>
          </controlPr>
        </control>
      </mc:Choice>
      <mc:Fallback>
        <control shapeId="5123" r:id="rId18" name="TextBox3"/>
      </mc:Fallback>
    </mc:AlternateContent>
    <mc:AlternateContent xmlns:mc="http://schemas.openxmlformats.org/markup-compatibility/2006">
      <mc:Choice Requires="x14">
        <control shapeId="5122" r:id="rId19" name="TextBox2">
          <controlPr defaultSize="0" autoLine="0" r:id="rId20">
            <anchor moveWithCells="1">
              <from>
                <xdr:col>1</xdr:col>
                <xdr:colOff>361950</xdr:colOff>
                <xdr:row>2</xdr:row>
                <xdr:rowOff>9525</xdr:rowOff>
              </from>
              <to>
                <xdr:col>1</xdr:col>
                <xdr:colOff>657225</xdr:colOff>
                <xdr:row>3</xdr:row>
                <xdr:rowOff>9525</xdr:rowOff>
              </to>
            </anchor>
          </controlPr>
        </control>
      </mc:Choice>
      <mc:Fallback>
        <control shapeId="5122" r:id="rId19" name="TextBox2"/>
      </mc:Fallback>
    </mc:AlternateContent>
    <mc:AlternateContent xmlns:mc="http://schemas.openxmlformats.org/markup-compatibility/2006">
      <mc:Choice Requires="x14">
        <control shapeId="5121" r:id="rId21" name="TextBox1">
          <controlPr defaultSize="0" autoLine="0" r:id="rId22">
            <anchor moveWithCells="1">
              <from>
                <xdr:col>1</xdr:col>
                <xdr:colOff>66675</xdr:colOff>
                <xdr:row>2</xdr:row>
                <xdr:rowOff>9525</xdr:rowOff>
              </from>
              <to>
                <xdr:col>1</xdr:col>
                <xdr:colOff>361950</xdr:colOff>
                <xdr:row>3</xdr:row>
                <xdr:rowOff>9525</xdr:rowOff>
              </to>
            </anchor>
          </controlPr>
        </control>
      </mc:Choice>
      <mc:Fallback>
        <control shapeId="5121" r:id="rId21" name="TextBox1"/>
      </mc:Fallback>
    </mc:AlternateContent>
  </controls>
  <tableParts count="1"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 1a Einnahmen (Finanz.)</vt:lpstr>
      <vt:lpstr>Anlage 1b Ausgaben</vt:lpstr>
      <vt:lpstr>'Anlage 1a Einnahmen (Finanz.)'!Drucktitel</vt:lpstr>
      <vt:lpstr>'Anlage 1b Ausgaben'!Drucktitel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Hoffmann, Alica</cp:lastModifiedBy>
  <cp:lastPrinted>2019-08-30T11:19:51Z</cp:lastPrinted>
  <dcterms:created xsi:type="dcterms:W3CDTF">2019-08-30T05:32:20Z</dcterms:created>
  <dcterms:modified xsi:type="dcterms:W3CDTF">2024-07-25T06:01:35Z</dcterms:modified>
</cp:coreProperties>
</file>