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S:\"/>
    </mc:Choice>
  </mc:AlternateContent>
  <xr:revisionPtr revIDLastSave="0" documentId="13_ncr:1_{F85A45CC-33D7-4378-8AFF-73C8BC84C3D3}" xr6:coauthVersionLast="47" xr6:coauthVersionMax="47" xr10:uidLastSave="{00000000-0000-0000-0000-000000000000}"/>
  <bookViews>
    <workbookView xWindow="-29130" yWindow="-120" windowWidth="29040" windowHeight="15720" xr2:uid="{3AE5F9C9-EB04-4853-8CD1-0FC07C8622BB}"/>
  </bookViews>
  <sheets>
    <sheet name="Anlage 1a" sheetId="5" r:id="rId1"/>
    <sheet name="Anlage 1b" sheetId="1" r:id="rId2"/>
    <sheet name="Anlage Sachausgabenpauschale" sheetId="7" r:id="rId3"/>
    <sheet name="Einzureichende Unterlagen" sheetId="4" r:id="rId4"/>
  </sheets>
  <definedNames>
    <definedName name="_xlnm.Print_Area" localSheetId="0">'Anlage 1a'!$A$1:$I$33</definedName>
    <definedName name="_xlnm.Print_Area" localSheetId="1">'Anlage 1b'!$A$1:$M$209</definedName>
    <definedName name="_xlnm.Print_Area" localSheetId="3">'Einzureichende Unterlagen'!$A$1:$A$25</definedName>
    <definedName name="OLE_LINK1" localSheetId="3">'Einzureichende Unterlagen'!#REF!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6" i="1" l="1"/>
  <c r="I201" i="1"/>
  <c r="I206" i="1" s="1"/>
  <c r="G201" i="1"/>
  <c r="G206" i="1" s="1"/>
  <c r="F12" i="7"/>
  <c r="K12" i="7" s="1"/>
  <c r="J12" i="7"/>
  <c r="F13" i="7"/>
  <c r="K19" i="7" s="1"/>
  <c r="J13" i="7"/>
  <c r="F14" i="7"/>
  <c r="K20" i="7" s="1"/>
  <c r="J14" i="7"/>
  <c r="K14" i="7"/>
  <c r="I18" i="7"/>
  <c r="J18" i="7"/>
  <c r="I19" i="7"/>
  <c r="J19" i="7"/>
  <c r="I20" i="7"/>
  <c r="J20" i="7"/>
  <c r="L18" i="7" l="1"/>
  <c r="K13" i="7"/>
  <c r="K18" i="7"/>
  <c r="E29" i="5"/>
  <c r="K206" i="1"/>
  <c r="G29" i="5"/>
  <c r="J206" i="1"/>
  <c r="H206" i="1"/>
</calcChain>
</file>

<file path=xl/sharedStrings.xml><?xml version="1.0" encoding="utf-8"?>
<sst xmlns="http://schemas.openxmlformats.org/spreadsheetml/2006/main" count="94" uniqueCount="82">
  <si>
    <t>Einzelaufstellung der Ausgaben</t>
  </si>
  <si>
    <t>Hinweis: Bitte füllen Sie alle Spalten aus. Die letzten beiden Spalten werden von der NBank ausgefüllt.</t>
  </si>
  <si>
    <t>Lfd. Nr.</t>
  </si>
  <si>
    <t>Zahlungsempfänger/in</t>
  </si>
  <si>
    <t>Rechnungszweck</t>
  </si>
  <si>
    <t>Zahldatum</t>
  </si>
  <si>
    <t>Rechnungsnr.</t>
  </si>
  <si>
    <t>Einzelansatz Ausgabengruppen</t>
  </si>
  <si>
    <t>Fiktive Ausgaben (Muskelhypothek)</t>
  </si>
  <si>
    <r>
      <t xml:space="preserve">Rechnungsbetrag </t>
    </r>
    <r>
      <rPr>
        <vertAlign val="superscript"/>
        <sz val="10"/>
        <color theme="1"/>
        <rFont val="Arial"/>
        <family val="2"/>
      </rPr>
      <t>1)</t>
    </r>
  </si>
  <si>
    <t>Anlage 1b zum</t>
  </si>
  <si>
    <t>vom</t>
  </si>
  <si>
    <t>Datum</t>
  </si>
  <si>
    <t>1) bei nicht vorhandener Vorsteuerabzugsberechtigung sind Bruttobeträge anzugeben</t>
  </si>
  <si>
    <t>Summe</t>
  </si>
  <si>
    <t xml:space="preserve">unter Downloads / Formulare &amp; Arbeitshilfen. </t>
  </si>
  <si>
    <t>https://www.nbank.de/Service/Rechtliches/#vergaberecht</t>
  </si>
  <si>
    <t xml:space="preserve">Eine Übersicht über die einzureichenden Unterlagen finden Sie auf </t>
  </si>
  <si>
    <t>Einzelaufstellung der Einnahmen</t>
  </si>
  <si>
    <t>Anlage 1a zum</t>
  </si>
  <si>
    <t>Zahlungssender/in</t>
  </si>
  <si>
    <t>Grund der Zahlung</t>
  </si>
  <si>
    <t>Höhe der Einnahme</t>
  </si>
  <si>
    <t>Summe der Einnahmen</t>
  </si>
  <si>
    <t xml:space="preserve">Antragsnummer: ZW 11 - </t>
  </si>
  <si>
    <t>Vereinfachtes Verfahren, Ziff. 3.1. ANBest-P</t>
  </si>
  <si>
    <t>Offenes Verfahren (EU)</t>
  </si>
  <si>
    <t>Nicht offenes Verfahren (EU)</t>
  </si>
  <si>
    <t>Verhandlungsverfahren (EU)</t>
  </si>
  <si>
    <t>Öffentliche Ausschreibung (national)</t>
  </si>
  <si>
    <t>Beschränkte Ausschreibung (national)</t>
  </si>
  <si>
    <t>Verhandlungsvergabe (national)</t>
  </si>
  <si>
    <t>Freihändige Vergabe (national)</t>
  </si>
  <si>
    <t>Direktvergabe, kein Verfahren durchgeführt</t>
  </si>
  <si>
    <t>Abruf aus Rahmenvertrag</t>
  </si>
  <si>
    <t xml:space="preserve">Hinweis: Bitte füllen Sie alle Spalten aus. </t>
  </si>
  <si>
    <t>Anpassung anerkannter Einnahmen</t>
  </si>
  <si>
    <t>Anmerkung zur Anpassung</t>
  </si>
  <si>
    <t>wird von der NBank befüllt</t>
  </si>
  <si>
    <t>Anpassung anerkannter Ausgaben</t>
  </si>
  <si>
    <t>Prognostizierte Ausgaben</t>
  </si>
  <si>
    <t>Sachausgaben</t>
  </si>
  <si>
    <t>ggf. Prognostizierte Ausgaben aus vorangegangener Mittelanforderung</t>
  </si>
  <si>
    <t>Folgende Hinweise sind zu beachten:</t>
  </si>
  <si>
    <t xml:space="preserve">1. Sofern in Ihrer vorangegangenen Mittelanforderung prognostizierte Ausgaben angefallen sind, sind diese in der ersten, vorausgefüllten Zeile dieser Tabelle als Negativbetrag (z.B. -5.000,00 Euro) unter "Rechnungsbetrag" sowie "Prognostizierte Ausgaben" zu erfassen. Die realen Ausgaben sind in den folgenden Zeilen fortlaufend zu erfassen. </t>
  </si>
  <si>
    <t>Personalausgaben</t>
  </si>
  <si>
    <t>Rechnungsdatum</t>
  </si>
  <si>
    <t>Einzureichende Nachweise bzw. Vergabeunterlagen bei einer Mittelanforderung / einem Verwendungsnachweis</t>
  </si>
  <si>
    <t>Höhe der bewilligten Sachausgabenpauschale gem. Bewilligungsbescheid (in der aktuellen Fassung)</t>
  </si>
  <si>
    <t>Hinweise zum Abruf der Sachausgabenpauschale</t>
  </si>
  <si>
    <t>3. Der ausstehende bewilligte Betrag der Sachausgabenpauschale ist bis zum Ende des letzten Drittels (3. Projektjahr) des Bewilligungszeitraums abzurufen.</t>
  </si>
  <si>
    <t>siehe Hinweis 3.</t>
  </si>
  <si>
    <t xml:space="preserve">1. Bis Ende des ersten Drittels des Bewilligungszeitraums (1. Projektjahr) ist maximal eine Höhe von bis zu 50 % des bewilligten Betrags der Sachausgabenpauschale abzurufen. </t>
  </si>
  <si>
    <t xml:space="preserve">2. Bis Ende des zweiten Drittels des Bewilligungszeitraums (2. Projektjahr) ist maximal eine Höhe von bis zu 80 % des bewilligten Betrags der Sachausgabenpauschale abzurufen. </t>
  </si>
  <si>
    <t>Übersicht der bewilligten Sachausgabenpauschale</t>
  </si>
  <si>
    <t>Betroffenes Projektjahr</t>
  </si>
  <si>
    <t>1.</t>
  </si>
  <si>
    <t>2.</t>
  </si>
  <si>
    <t>3.</t>
  </si>
  <si>
    <t>Angaben zur Sachausgabenpauschale in der vorliegenden Mittelanforderung</t>
  </si>
  <si>
    <t>Höhe des Abrufs (in Euro)</t>
  </si>
  <si>
    <t>maximal abzurufender Betrag der Sachausgabenpauschale im ersten Projektjahr</t>
  </si>
  <si>
    <t>maximal abzurufender Betrag der Sachausgabenpauschale im zweiten Projektjahr</t>
  </si>
  <si>
    <t>maximal abzurufender Betrag der Sachausgabenpauschale im dritten Projektjahr</t>
  </si>
  <si>
    <t>Restbetrag</t>
  </si>
  <si>
    <t>davon bisher abgerufen (in Euro)</t>
  </si>
  <si>
    <t>davon bisher abgerufen (in Prozent)</t>
  </si>
  <si>
    <t>Automatische Fehlerprüfung</t>
  </si>
  <si>
    <t>bisheriger Abruf der Sachausgabenpauschale inkl. des vorliegenden Abrufs (in Prozent)</t>
  </si>
  <si>
    <t>bisheriger Abruf der Sachausgabenpauschale inkl. des vorliegenden Abrufs (in Euro)</t>
  </si>
  <si>
    <r>
      <t xml:space="preserve">4. Es sind ausschließlich die markierten Felder, die zunächst den Wert </t>
    </r>
    <r>
      <rPr>
        <sz val="10"/>
        <color rgb="FFFF0000"/>
        <rFont val="Arial"/>
        <family val="2"/>
      </rPr>
      <t xml:space="preserve">0,00 € </t>
    </r>
    <r>
      <rPr>
        <sz val="10"/>
        <rFont val="Arial"/>
        <family val="2"/>
      </rPr>
      <t>enthalten, zu befüllen.</t>
    </r>
  </si>
  <si>
    <t xml:space="preserve">5. Die von Ihnen eingetragenen Werte unter "Angaben zur Sachausgabenpauschale in der vorliegenden Mittelanforderung" werden automatisch in die Anlage 1b übertragen. </t>
  </si>
  <si>
    <t xml:space="preserve">Übertrag der abgerufenen Sachausgabenpauschale aus der vorliegenden Mittelanforderung </t>
  </si>
  <si>
    <t>Restbetrag unter Berücksichtigung des vorliegenden Abrufs</t>
  </si>
  <si>
    <t xml:space="preserve">4. Sofern Sie einen Betrag aus der bewilligten Sachausgabenpauschale abrechnen möchten, wird dieser automatisch, nach Befüllen der "Anlage Sachausgabenpauschale", hinzugefügt. </t>
  </si>
  <si>
    <t>2. Sollten Sie mit der vorliegenden Mittelanforderung prognostizierte Ausgaben beantragen wollen, sind diese in der letzten beschreibbaren Zeile des Zahlenmäßigen Nachweises (Belegliste) als Gesamtbetrag (z.B. 5.000,00 Euro) unter "Rechnungsbetrag" sowie "Prognostizierte Ausgaben" zu erfassen.</t>
  </si>
  <si>
    <r>
      <t xml:space="preserve">3. Wenn es sich um die </t>
    </r>
    <r>
      <rPr>
        <b/>
        <u/>
        <sz val="10"/>
        <color rgb="FFFF0000"/>
        <rFont val="Arial"/>
        <family val="2"/>
      </rPr>
      <t>erste</t>
    </r>
    <r>
      <rPr>
        <b/>
        <sz val="10"/>
        <color rgb="FFFF0000"/>
        <rFont val="Arial"/>
        <family val="2"/>
      </rPr>
      <t xml:space="preserve"> Mittelanforderung Ihres Projektes handelt, muss die Angabe "förderfähige Ausgaben seit Vorhabenbeginn bis (Datum)" zwingend mit der Summe der Rechnungsbeträge des Zahlenmäßigen Nachweises (Belegliste) übereinstimmen.</t>
    </r>
  </si>
  <si>
    <t>ggf. anfallender Anteil an Eigenleistungen bei der Abrechnung von fiktiven Ausgaben (Muskelhypothek)</t>
  </si>
  <si>
    <t xml:space="preserve">Hinweis: </t>
  </si>
  <si>
    <t>Weitere Ausführungen zur korrekten Befüllung der letzten Zeile der obigen Tabelle finden Sie im Leitfaden zur Mittelanforderung Gute Nachbarschaft im Downloadbereich unserer Website unter folgendem Link:</t>
  </si>
  <si>
    <t>NBank - Gemeinwesenarbeit und Quartiersmanagement - Gute Nachbarschaft</t>
  </si>
  <si>
    <t>Rechnungsbeträge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</si>
</sst>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family val="2"/>
      <scheme val="minor"/>
    </font>
    <font>
      <b/>
      <sz val="11"/>
      <color theme="1"/>
      <name val="Arial"/>
      <family val="2"/>
    </font>
    <font>
      <sz val="11"/>
      <color theme="1"/>
      <name val="Arial"/>
      <family val="2"/>
    </font>
    <font>
      <vertAlign val="superscript"/>
      <sz val="11"/>
      <color theme="1"/>
      <name val="Arial"/>
      <family val="2"/>
    </font>
    <font>
      <b/>
      <sz val="10"/>
      <color theme="1"/>
      <name val="Arial"/>
      <family val="2"/>
    </font>
    <font>
      <sz val="10"/>
      <color theme="1"/>
      <name val="Arial"/>
      <family val="2"/>
    </font>
    <font>
      <vertAlign val="superscript"/>
      <sz val="10"/>
      <color theme="1"/>
      <name val="Arial"/>
      <family val="2"/>
    </font>
    <font>
      <sz val="8"/>
      <color rgb="FF000000"/>
      <name val="Segoe UI"/>
      <family val="2"/>
    </font>
    <font>
      <sz val="8"/>
      <color theme="1"/>
      <name val="Arial"/>
      <family val="2"/>
    </font>
    <font>
      <sz val="10"/>
      <name val="Arial"/>
      <family val="2"/>
    </font>
    <font>
      <sz val="14"/>
      <name val="Arial"/>
      <family val="2"/>
    </font>
    <font>
      <u/>
      <sz val="10"/>
      <color theme="10"/>
      <name val="Arial"/>
      <family val="2"/>
    </font>
    <font>
      <u/>
      <sz val="14"/>
      <color theme="10"/>
      <name val="Arial"/>
      <family val="2"/>
    </font>
    <font>
      <b/>
      <u/>
      <sz val="16"/>
      <name val="Arial"/>
      <family val="2"/>
    </font>
    <font>
      <b/>
      <sz val="11"/>
      <color rgb="FFFF0000"/>
      <name val="Arial"/>
      <family val="2"/>
    </font>
    <font>
      <sz val="10"/>
      <name val="Arial"/>
      <family val="2"/>
    </font>
    <font>
      <b/>
      <sz val="10"/>
      <color rgb="FFFF0000"/>
      <name val="Arial"/>
      <family val="2"/>
    </font>
    <font>
      <b/>
      <sz val="11"/>
      <color theme="0"/>
      <name val="Arial"/>
      <family val="2"/>
    </font>
    <font>
      <b/>
      <u/>
      <sz val="12"/>
      <color rgb="FFFF0000"/>
      <name val="Arial"/>
      <family val="2"/>
    </font>
    <font>
      <b/>
      <u/>
      <sz val="10"/>
      <color rgb="FFFF0000"/>
      <name val="Arial"/>
      <family val="2"/>
    </font>
    <font>
      <b/>
      <u/>
      <sz val="12"/>
      <color theme="1"/>
      <name val="Arial"/>
      <family val="2"/>
    </font>
    <font>
      <b/>
      <u/>
      <sz val="14"/>
      <color theme="1"/>
      <name val="Arial"/>
      <family val="2"/>
    </font>
    <font>
      <sz val="10"/>
      <color rgb="FFFF0000"/>
      <name val="Arial"/>
      <family val="2"/>
    </font>
    <font>
      <b/>
      <sz val="10"/>
      <name val="Arial"/>
      <family val="2"/>
    </font>
    <font>
      <sz val="14"/>
      <color theme="1"/>
      <name val="Arial"/>
      <family val="2"/>
    </font>
    <font>
      <b/>
      <sz val="11"/>
      <name val="Arial"/>
      <family val="2"/>
    </font>
    <font>
      <u/>
      <sz val="11"/>
      <color theme="10"/>
      <name val="Calibri"/>
      <family val="2"/>
      <scheme val="minor"/>
    </font>
    <font>
      <b/>
      <sz val="12"/>
      <color theme="0"/>
      <name val="Arial"/>
      <family val="2"/>
    </font>
    <font>
      <b/>
      <u/>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9" fillId="0" borderId="0"/>
    <xf numFmtId="0" fontId="11" fillId="0" borderId="0" applyNumberFormat="0" applyFill="0" applyBorder="0" applyAlignment="0" applyProtection="0"/>
    <xf numFmtId="0" fontId="26" fillId="0" borderId="0" applyNumberFormat="0" applyFill="0" applyBorder="0" applyAlignment="0" applyProtection="0"/>
  </cellStyleXfs>
  <cellXfs count="111">
    <xf numFmtId="0" fontId="0" fillId="0" borderId="0" xfId="0"/>
    <xf numFmtId="0" fontId="1" fillId="2" borderId="0" xfId="0" applyFont="1" applyFill="1"/>
    <xf numFmtId="0" fontId="2" fillId="2" borderId="0" xfId="0" applyFont="1" applyFill="1"/>
    <xf numFmtId="0" fontId="4" fillId="2" borderId="0" xfId="0" applyFont="1" applyFill="1"/>
    <xf numFmtId="0" fontId="5" fillId="2" borderId="0" xfId="0" applyFont="1" applyFill="1"/>
    <xf numFmtId="0" fontId="3" fillId="2" borderId="0" xfId="0" applyFont="1" applyFill="1"/>
    <xf numFmtId="0" fontId="4" fillId="2" borderId="0" xfId="0" applyFont="1" applyFill="1" applyAlignment="1">
      <alignment horizontal="center"/>
    </xf>
    <xf numFmtId="0" fontId="8" fillId="2" borderId="0" xfId="0" applyFont="1" applyFill="1"/>
    <xf numFmtId="0" fontId="4" fillId="2" borderId="0" xfId="0" applyFont="1" applyFill="1" applyAlignment="1">
      <alignment vertical="center"/>
    </xf>
    <xf numFmtId="0" fontId="10" fillId="0" borderId="0" xfId="1" applyFont="1" applyAlignment="1">
      <alignment vertical="center"/>
    </xf>
    <xf numFmtId="0" fontId="10" fillId="0" borderId="0" xfId="1" applyFont="1"/>
    <xf numFmtId="0" fontId="12" fillId="0" borderId="0" xfId="2" applyFont="1"/>
    <xf numFmtId="0" fontId="13" fillId="0" borderId="0" xfId="1" applyFont="1" applyAlignment="1">
      <alignment vertical="center"/>
    </xf>
    <xf numFmtId="0" fontId="2" fillId="2" borderId="0" xfId="0" applyFont="1" applyFill="1" applyAlignment="1">
      <alignment vertical="center"/>
    </xf>
    <xf numFmtId="0" fontId="9" fillId="0" borderId="0" xfId="1"/>
    <xf numFmtId="0" fontId="15" fillId="0" borderId="0" xfId="1" applyFont="1"/>
    <xf numFmtId="14" fontId="2" fillId="2" borderId="2" xfId="0" applyNumberFormat="1" applyFont="1" applyFill="1" applyBorder="1" applyAlignment="1" applyProtection="1">
      <alignment horizontal="center" vertical="center"/>
      <protection locked="0"/>
    </xf>
    <xf numFmtId="0" fontId="14" fillId="2" borderId="0" xfId="0" applyFont="1" applyFill="1"/>
    <xf numFmtId="164" fontId="2" fillId="2" borderId="0" xfId="0" applyNumberFormat="1" applyFont="1" applyFill="1"/>
    <xf numFmtId="164" fontId="2" fillId="3" borderId="1" xfId="0" applyNumberFormat="1" applyFont="1" applyFill="1" applyBorder="1"/>
    <xf numFmtId="14" fontId="2" fillId="3" borderId="3" xfId="0" applyNumberFormat="1" applyFont="1" applyFill="1" applyBorder="1"/>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 fillId="2" borderId="0" xfId="0" applyFont="1" applyFill="1" applyAlignment="1">
      <alignment horizontal="center"/>
    </xf>
    <xf numFmtId="14" fontId="2" fillId="2" borderId="0" xfId="0" applyNumberFormat="1" applyFont="1" applyFill="1" applyAlignment="1">
      <alignment horizontal="center"/>
    </xf>
    <xf numFmtId="0" fontId="18" fillId="2" borderId="0" xfId="0" applyFont="1" applyFill="1" applyAlignment="1">
      <alignment vertical="center"/>
    </xf>
    <xf numFmtId="0" fontId="14" fillId="2" borderId="1" xfId="0" applyFont="1" applyFill="1" applyBorder="1" applyAlignment="1">
      <alignment horizontal="center"/>
    </xf>
    <xf numFmtId="164" fontId="1" fillId="2" borderId="1" xfId="0" applyNumberFormat="1" applyFont="1" applyFill="1" applyBorder="1" applyAlignment="1">
      <alignment horizontal="center"/>
    </xf>
    <xf numFmtId="164" fontId="2" fillId="4" borderId="1" xfId="0" applyNumberFormat="1"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4" fontId="2" fillId="2" borderId="1" xfId="0" applyNumberFormat="1" applyFont="1" applyFill="1" applyBorder="1" applyAlignment="1" applyProtection="1">
      <alignment horizontal="center" vertical="center" wrapText="1"/>
      <protection locked="0"/>
    </xf>
    <xf numFmtId="1" fontId="1" fillId="2" borderId="2"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12" fillId="0" borderId="0" xfId="2" applyFont="1" applyProtection="1">
      <protection locked="0"/>
    </xf>
    <xf numFmtId="0" fontId="4" fillId="2" borderId="0" xfId="0" applyFont="1" applyFill="1" applyAlignment="1">
      <alignment vertical="center" wrapText="1"/>
    </xf>
    <xf numFmtId="0" fontId="5" fillId="2" borderId="0" xfId="0" applyFont="1" applyFill="1" applyAlignment="1">
      <alignment wrapText="1"/>
    </xf>
    <xf numFmtId="0" fontId="5" fillId="5" borderId="0" xfId="0" applyFont="1" applyFill="1" applyAlignment="1">
      <alignment horizontal="center" vertical="center" wrapText="1"/>
    </xf>
    <xf numFmtId="0" fontId="20" fillId="2" borderId="0" xfId="0" applyFont="1" applyFill="1" applyAlignment="1">
      <alignment horizontal="center" vertical="center" wrapText="1"/>
    </xf>
    <xf numFmtId="0" fontId="21" fillId="2" borderId="0" xfId="0" applyFont="1" applyFill="1" applyAlignment="1">
      <alignment horizontal="center" vertical="center" wrapText="1"/>
    </xf>
    <xf numFmtId="0" fontId="5" fillId="2" borderId="0" xfId="0" applyFont="1" applyFill="1" applyAlignment="1">
      <alignment horizontal="left" vertical="center" wrapText="1"/>
    </xf>
    <xf numFmtId="164" fontId="22" fillId="6" borderId="1"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lignment horizontal="center" vertical="center" wrapText="1"/>
    </xf>
    <xf numFmtId="10" fontId="9" fillId="5" borderId="1" xfId="0" applyNumberFormat="1" applyFont="1" applyFill="1" applyBorder="1" applyAlignment="1">
      <alignment horizontal="center" vertical="center" wrapText="1"/>
    </xf>
    <xf numFmtId="164" fontId="9" fillId="5" borderId="0" xfId="0" applyNumberFormat="1" applyFont="1" applyFill="1" applyAlignment="1">
      <alignment horizontal="center" vertical="center" wrapText="1"/>
    </xf>
    <xf numFmtId="164" fontId="22" fillId="5" borderId="0" xfId="0" applyNumberFormat="1" applyFont="1" applyFill="1" applyAlignment="1">
      <alignment horizontal="center" vertical="center" wrapText="1"/>
    </xf>
    <xf numFmtId="164" fontId="16" fillId="2" borderId="0" xfId="0" applyNumberFormat="1" applyFont="1" applyFill="1" applyAlignment="1">
      <alignment horizontal="center" vertical="center" wrapText="1"/>
    </xf>
    <xf numFmtId="164" fontId="9" fillId="5" borderId="4" xfId="0" applyNumberFormat="1" applyFont="1" applyFill="1" applyBorder="1" applyAlignment="1">
      <alignment horizontal="center" vertical="center" wrapText="1"/>
    </xf>
    <xf numFmtId="164" fontId="23" fillId="5" borderId="1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xf>
    <xf numFmtId="0" fontId="28" fillId="2" borderId="0" xfId="0" applyFont="1" applyFill="1" applyAlignment="1">
      <alignment horizontal="left" vertical="center"/>
    </xf>
    <xf numFmtId="0" fontId="26" fillId="0" borderId="0" xfId="3"/>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2" borderId="1" xfId="0" applyFont="1" applyFill="1" applyBorder="1" applyAlignment="1">
      <alignment horizontal="center"/>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11"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0" fontId="14" fillId="2" borderId="0" xfId="0" applyFont="1" applyFill="1" applyAlignment="1">
      <alignment horizontal="left" wrapText="1"/>
    </xf>
    <xf numFmtId="164" fontId="1" fillId="2" borderId="1" xfId="0" applyNumberFormat="1" applyFont="1" applyFill="1" applyBorder="1" applyAlignment="1">
      <alignment horizontal="center"/>
    </xf>
    <xf numFmtId="49" fontId="25" fillId="5" borderId="4" xfId="0" applyNumberFormat="1" applyFont="1" applyFill="1" applyBorder="1" applyAlignment="1">
      <alignment horizontal="center" vertical="center"/>
    </xf>
    <xf numFmtId="49" fontId="25" fillId="5" borderId="11" xfId="0" applyNumberFormat="1" applyFont="1" applyFill="1" applyBorder="1" applyAlignment="1">
      <alignment horizontal="center" vertical="center"/>
    </xf>
    <xf numFmtId="49" fontId="25" fillId="5" borderId="3" xfId="0" applyNumberFormat="1" applyFont="1" applyFill="1" applyBorder="1" applyAlignment="1">
      <alignment horizontal="center" vertical="center"/>
    </xf>
    <xf numFmtId="0" fontId="16" fillId="2" borderId="0" xfId="0" applyFont="1" applyFill="1" applyAlignment="1">
      <alignment horizontal="left" vertical="center" wrapText="1"/>
    </xf>
    <xf numFmtId="0" fontId="14" fillId="2" borderId="1" xfId="0" applyFont="1" applyFill="1" applyBorder="1" applyAlignment="1">
      <alignment horizontal="center" vertical="center"/>
    </xf>
    <xf numFmtId="0" fontId="16"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49" fontId="17" fillId="4" borderId="4" xfId="0" applyNumberFormat="1" applyFont="1" applyFill="1" applyBorder="1" applyAlignment="1">
      <alignment horizontal="center" vertical="center"/>
    </xf>
    <xf numFmtId="49" fontId="17" fillId="4" borderId="11" xfId="0" applyNumberFormat="1" applyFont="1" applyFill="1" applyBorder="1" applyAlignment="1">
      <alignment horizontal="center" vertical="center"/>
    </xf>
    <xf numFmtId="49" fontId="17" fillId="4" borderId="3" xfId="0" applyNumberFormat="1" applyFont="1" applyFill="1" applyBorder="1" applyAlignment="1">
      <alignment horizontal="center" vertical="center"/>
    </xf>
    <xf numFmtId="164" fontId="23" fillId="5" borderId="13" xfId="0" applyNumberFormat="1" applyFont="1" applyFill="1" applyBorder="1" applyAlignment="1">
      <alignment horizontal="center" vertical="center" wrapText="1"/>
    </xf>
    <xf numFmtId="164" fontId="23" fillId="5" borderId="14" xfId="0" applyNumberFormat="1" applyFont="1" applyFill="1" applyBorder="1" applyAlignment="1">
      <alignment horizontal="center" vertical="center" wrapText="1"/>
    </xf>
    <xf numFmtId="0" fontId="5" fillId="5" borderId="0" xfId="0" applyFont="1" applyFill="1" applyAlignment="1">
      <alignment horizontal="left" vertical="center" wrapText="1"/>
    </xf>
    <xf numFmtId="0" fontId="21" fillId="5" borderId="0" xfId="0" applyFont="1" applyFill="1" applyAlignment="1">
      <alignment horizontal="center" vertical="center" wrapText="1"/>
    </xf>
    <xf numFmtId="0" fontId="5" fillId="2" borderId="0" xfId="0" applyFont="1" applyFill="1"/>
    <xf numFmtId="164" fontId="9" fillId="5" borderId="1" xfId="0" applyNumberFormat="1" applyFont="1" applyFill="1" applyBorder="1" applyAlignment="1">
      <alignment horizontal="center" vertical="center" wrapText="1"/>
    </xf>
    <xf numFmtId="0" fontId="0" fillId="0" borderId="11" xfId="0" applyBorder="1"/>
    <xf numFmtId="0" fontId="0" fillId="0" borderId="3" xfId="0" applyBorder="1"/>
    <xf numFmtId="0" fontId="24" fillId="2" borderId="0" xfId="0" applyFont="1" applyFill="1"/>
    <xf numFmtId="164" fontId="22" fillId="6" borderId="1" xfId="0" applyNumberFormat="1" applyFont="1" applyFill="1" applyBorder="1" applyAlignment="1" applyProtection="1">
      <alignment horizontal="center" vertical="center" wrapText="1"/>
      <protection locked="0"/>
    </xf>
    <xf numFmtId="164" fontId="0" fillId="0" borderId="11" xfId="0" applyNumberFormat="1" applyBorder="1" applyProtection="1">
      <protection locked="0"/>
    </xf>
    <xf numFmtId="164" fontId="0" fillId="0" borderId="3" xfId="0" applyNumberFormat="1" applyBorder="1" applyProtection="1">
      <protection locked="0"/>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164" fontId="9" fillId="5" borderId="0" xfId="0" applyNumberFormat="1" applyFont="1" applyFill="1" applyAlignment="1">
      <alignment horizontal="center" vertical="center" wrapText="1"/>
    </xf>
    <xf numFmtId="0" fontId="0" fillId="0" borderId="0" xfId="0"/>
    <xf numFmtId="49" fontId="2" fillId="2" borderId="1" xfId="0" applyNumberFormat="1" applyFont="1" applyFill="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164" fontId="2" fillId="2" borderId="3" xfId="0" applyNumberFormat="1" applyFont="1" applyFill="1" applyBorder="1" applyAlignment="1" applyProtection="1">
      <alignment horizontal="center" vertical="center"/>
      <protection locked="0"/>
    </xf>
  </cellXfs>
  <cellStyles count="4">
    <cellStyle name="Link" xfId="3" builtinId="8"/>
    <cellStyle name="Link 2" xfId="2" xr:uid="{A0CBDD0B-F489-4A64-9738-A03721AC9555}"/>
    <cellStyle name="Standard" xfId="0" builtinId="0"/>
    <cellStyle name="Standard 2" xfId="1" xr:uid="{A937D92A-A1D6-4232-89C6-EF0AD0F00E83}"/>
  </cellStyles>
  <dxfs count="10">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
      <fill>
        <patternFill patternType="solid">
          <fgColor rgb="FFFFC7CE"/>
          <bgColor rgb="FFFFC7CE"/>
        </patternFill>
      </fill>
    </dxf>
    <dxf>
      <fill>
        <patternFill>
          <bgColor rgb="FFFF0000"/>
        </patternFill>
      </fill>
    </dxf>
    <dxf>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19050</xdr:rowOff>
        </xdr:from>
        <xdr:to>
          <xdr:col>3</xdr:col>
          <xdr:colOff>1657350</xdr:colOff>
          <xdr:row>4</xdr:row>
          <xdr:rowOff>142875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114300</xdr:rowOff>
        </xdr:from>
        <xdr:to>
          <xdr:col>3</xdr:col>
          <xdr:colOff>1657350</xdr:colOff>
          <xdr:row>5</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xdr:row>
          <xdr:rowOff>19050</xdr:rowOff>
        </xdr:from>
        <xdr:to>
          <xdr:col>6</xdr:col>
          <xdr:colOff>657225</xdr:colOff>
          <xdr:row>4</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114300</xdr:rowOff>
        </xdr:from>
        <xdr:to>
          <xdr:col>6</xdr:col>
          <xdr:colOff>657225</xdr:colOff>
          <xdr:row>5</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0</xdr:rowOff>
    </xdr:from>
    <xdr:ext cx="9886950" cy="1104900"/>
    <xdr:pic>
      <xdr:nvPicPr>
        <xdr:cNvPr id="2" name="Grafik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0"/>
          <a:ext cx="9886950" cy="1104900"/>
        </a:xfrm>
        <a:prstGeom prst="rect">
          <a:avLst/>
        </a:prstGeom>
        <a:solidFill>
          <a:srgbClr val="000066"/>
        </a:solidFill>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bank.de/F%C3%B6rderprogramme/Aktuelle-F%C3%B6rderprogramme/Gemeinwesenarbeit-und-Quartiersmanagement-Gute-Nachbarschaft.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bank.de/Service/Rechtlich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E231-F6AA-488D-9FAF-EE93AF1F632D}">
  <sheetPr>
    <pageSetUpPr fitToPage="1"/>
  </sheetPr>
  <dimension ref="A2:M35"/>
  <sheetViews>
    <sheetView showGridLines="0" showRowColHeaders="0" tabSelected="1" zoomScale="90" zoomScaleNormal="90" workbookViewId="0">
      <selection activeCell="C16" sqref="C16"/>
    </sheetView>
  </sheetViews>
  <sheetFormatPr baseColWidth="10" defaultColWidth="11.42578125" defaultRowHeight="14.25" x14ac:dyDescent="0.2"/>
  <cols>
    <col min="1" max="1" width="23.7109375" style="2" customWidth="1"/>
    <col min="2" max="2" width="33.7109375" style="2" customWidth="1"/>
    <col min="3" max="3" width="80.7109375" style="2" customWidth="1"/>
    <col min="4" max="4" width="29.85546875" style="2" customWidth="1"/>
    <col min="5" max="5" width="8.42578125" style="2" customWidth="1"/>
    <col min="6" max="6" width="43.5703125" style="2" customWidth="1"/>
    <col min="7" max="7" width="21.140625" style="2" customWidth="1"/>
    <col min="8" max="8" width="23.5703125" style="2" customWidth="1"/>
    <col min="9" max="9" width="23" style="2" bestFit="1" customWidth="1"/>
    <col min="10" max="10" width="11.42578125" style="2"/>
    <col min="11" max="11" width="17.85546875" style="2" customWidth="1"/>
    <col min="12" max="16384" width="11.42578125" style="2"/>
  </cols>
  <sheetData>
    <row r="2" spans="1:13" x14ac:dyDescent="0.2">
      <c r="A2" s="3" t="s">
        <v>18</v>
      </c>
    </row>
    <row r="3" spans="1:13" ht="15" x14ac:dyDescent="0.25">
      <c r="A3" s="4" t="s">
        <v>35</v>
      </c>
      <c r="D3" s="1" t="s">
        <v>19</v>
      </c>
      <c r="E3" s="1"/>
    </row>
    <row r="4" spans="1:13" x14ac:dyDescent="0.2">
      <c r="A4" s="4"/>
    </row>
    <row r="5" spans="1:13" ht="18.75" customHeight="1" x14ac:dyDescent="0.2">
      <c r="A5" s="8" t="s">
        <v>24</v>
      </c>
      <c r="B5" s="39"/>
      <c r="E5" s="6" t="s">
        <v>11</v>
      </c>
      <c r="F5" s="16"/>
    </row>
    <row r="6" spans="1:13" ht="18.75" customHeight="1" x14ac:dyDescent="0.2">
      <c r="A6" s="8"/>
      <c r="B6" s="13"/>
      <c r="F6" s="5" t="s">
        <v>12</v>
      </c>
      <c r="J6" s="5"/>
      <c r="M6" s="5"/>
    </row>
    <row r="7" spans="1:13" ht="15" x14ac:dyDescent="0.25">
      <c r="G7" s="65" t="s">
        <v>38</v>
      </c>
      <c r="H7" s="65"/>
    </row>
    <row r="8" spans="1:13" ht="38.25" customHeight="1" x14ac:dyDescent="0.2">
      <c r="A8" s="67" t="s">
        <v>2</v>
      </c>
      <c r="B8" s="68" t="s">
        <v>20</v>
      </c>
      <c r="C8" s="67" t="s">
        <v>21</v>
      </c>
      <c r="D8" s="67" t="s">
        <v>5</v>
      </c>
      <c r="E8" s="69" t="s">
        <v>22</v>
      </c>
      <c r="F8" s="70"/>
      <c r="G8" s="66" t="s">
        <v>36</v>
      </c>
      <c r="H8" s="63" t="s">
        <v>37</v>
      </c>
    </row>
    <row r="9" spans="1:13" ht="44.25" customHeight="1" x14ac:dyDescent="0.2">
      <c r="A9" s="67"/>
      <c r="B9" s="68"/>
      <c r="C9" s="67"/>
      <c r="D9" s="67"/>
      <c r="E9" s="71"/>
      <c r="F9" s="72"/>
      <c r="G9" s="66"/>
      <c r="H9" s="64"/>
    </row>
    <row r="10" spans="1:13" x14ac:dyDescent="0.2">
      <c r="A10" s="40"/>
      <c r="B10" s="107"/>
      <c r="C10" s="107"/>
      <c r="D10" s="108"/>
      <c r="E10" s="109"/>
      <c r="F10" s="110"/>
      <c r="G10" s="19"/>
      <c r="H10" s="20"/>
    </row>
    <row r="11" spans="1:13" x14ac:dyDescent="0.2">
      <c r="A11" s="40"/>
      <c r="B11" s="107"/>
      <c r="C11" s="107"/>
      <c r="D11" s="108"/>
      <c r="E11" s="109"/>
      <c r="F11" s="110"/>
      <c r="G11" s="19"/>
      <c r="H11" s="20"/>
    </row>
    <row r="12" spans="1:13" x14ac:dyDescent="0.2">
      <c r="A12" s="40"/>
      <c r="B12" s="107"/>
      <c r="C12" s="107"/>
      <c r="D12" s="108"/>
      <c r="E12" s="109"/>
      <c r="F12" s="110"/>
      <c r="G12" s="19"/>
      <c r="H12" s="20"/>
    </row>
    <row r="13" spans="1:13" x14ac:dyDescent="0.2">
      <c r="A13" s="40"/>
      <c r="B13" s="107"/>
      <c r="C13" s="107"/>
      <c r="D13" s="108"/>
      <c r="E13" s="109"/>
      <c r="F13" s="110"/>
      <c r="G13" s="19"/>
      <c r="H13" s="20"/>
    </row>
    <row r="14" spans="1:13" x14ac:dyDescent="0.2">
      <c r="A14" s="40"/>
      <c r="B14" s="107"/>
      <c r="C14" s="107"/>
      <c r="D14" s="108"/>
      <c r="E14" s="109"/>
      <c r="F14" s="110"/>
      <c r="G14" s="19"/>
      <c r="H14" s="20"/>
    </row>
    <row r="15" spans="1:13" x14ac:dyDescent="0.2">
      <c r="A15" s="40"/>
      <c r="B15" s="107"/>
      <c r="C15" s="107"/>
      <c r="D15" s="108"/>
      <c r="E15" s="109"/>
      <c r="F15" s="110"/>
      <c r="G15" s="19"/>
      <c r="H15" s="20"/>
    </row>
    <row r="16" spans="1:13" x14ac:dyDescent="0.2">
      <c r="A16" s="40"/>
      <c r="B16" s="107"/>
      <c r="C16" s="107"/>
      <c r="D16" s="108"/>
      <c r="E16" s="109"/>
      <c r="F16" s="110"/>
      <c r="G16" s="19"/>
      <c r="H16" s="20"/>
    </row>
    <row r="17" spans="1:8" x14ac:dyDescent="0.2">
      <c r="A17" s="40"/>
      <c r="B17" s="107"/>
      <c r="C17" s="107"/>
      <c r="D17" s="108"/>
      <c r="E17" s="109"/>
      <c r="F17" s="110"/>
      <c r="G17" s="19"/>
      <c r="H17" s="20"/>
    </row>
    <row r="18" spans="1:8" x14ac:dyDescent="0.2">
      <c r="A18" s="40"/>
      <c r="B18" s="107"/>
      <c r="C18" s="107"/>
      <c r="D18" s="108"/>
      <c r="E18" s="109"/>
      <c r="F18" s="110"/>
      <c r="G18" s="19"/>
      <c r="H18" s="20"/>
    </row>
    <row r="19" spans="1:8" x14ac:dyDescent="0.2">
      <c r="A19" s="40"/>
      <c r="B19" s="107"/>
      <c r="C19" s="107"/>
      <c r="D19" s="108"/>
      <c r="E19" s="109"/>
      <c r="F19" s="110"/>
      <c r="G19" s="19"/>
      <c r="H19" s="20"/>
    </row>
    <row r="20" spans="1:8" x14ac:dyDescent="0.2">
      <c r="A20" s="40"/>
      <c r="B20" s="107"/>
      <c r="C20" s="107"/>
      <c r="D20" s="108"/>
      <c r="E20" s="109"/>
      <c r="F20" s="110"/>
      <c r="G20" s="19"/>
      <c r="H20" s="20"/>
    </row>
    <row r="21" spans="1:8" x14ac:dyDescent="0.2">
      <c r="A21" s="40"/>
      <c r="B21" s="107"/>
      <c r="C21" s="107"/>
      <c r="D21" s="108"/>
      <c r="E21" s="109"/>
      <c r="F21" s="110"/>
      <c r="G21" s="19"/>
      <c r="H21" s="20"/>
    </row>
    <row r="22" spans="1:8" x14ac:dyDescent="0.2">
      <c r="A22" s="40"/>
      <c r="B22" s="107"/>
      <c r="C22" s="107"/>
      <c r="D22" s="108"/>
      <c r="E22" s="109"/>
      <c r="F22" s="110"/>
      <c r="G22" s="19"/>
      <c r="H22" s="20"/>
    </row>
    <row r="23" spans="1:8" x14ac:dyDescent="0.2">
      <c r="A23" s="40"/>
      <c r="B23" s="107"/>
      <c r="C23" s="107"/>
      <c r="D23" s="108"/>
      <c r="E23" s="109"/>
      <c r="F23" s="110"/>
      <c r="G23" s="19"/>
      <c r="H23" s="20"/>
    </row>
    <row r="24" spans="1:8" x14ac:dyDescent="0.2">
      <c r="A24" s="40"/>
      <c r="B24" s="107"/>
      <c r="C24" s="107"/>
      <c r="D24" s="108"/>
      <c r="E24" s="109"/>
      <c r="F24" s="110"/>
      <c r="G24" s="19"/>
      <c r="H24" s="20"/>
    </row>
    <row r="25" spans="1:8" x14ac:dyDescent="0.2">
      <c r="A25" s="40"/>
      <c r="B25" s="107"/>
      <c r="C25" s="107"/>
      <c r="D25" s="108"/>
      <c r="E25" s="109"/>
      <c r="F25" s="110"/>
      <c r="G25" s="19"/>
      <c r="H25" s="20"/>
    </row>
    <row r="26" spans="1:8" x14ac:dyDescent="0.2">
      <c r="A26" s="40"/>
      <c r="B26" s="107"/>
      <c r="C26" s="107"/>
      <c r="D26" s="108"/>
      <c r="E26" s="109"/>
      <c r="F26" s="110"/>
      <c r="G26" s="19"/>
      <c r="H26" s="20"/>
    </row>
    <row r="27" spans="1:8" ht="15.75" x14ac:dyDescent="0.2">
      <c r="A27" s="73" t="s">
        <v>77</v>
      </c>
      <c r="B27" s="74"/>
      <c r="C27" s="74"/>
      <c r="D27" s="75"/>
      <c r="E27" s="109"/>
      <c r="F27" s="110"/>
      <c r="G27" s="19"/>
      <c r="H27" s="20"/>
    </row>
    <row r="29" spans="1:8" ht="15" x14ac:dyDescent="0.25">
      <c r="A29" s="7"/>
      <c r="D29" s="1" t="s">
        <v>23</v>
      </c>
      <c r="E29" s="77">
        <f>SUM(E10:E27)</f>
        <v>0</v>
      </c>
      <c r="F29" s="77"/>
      <c r="G29" s="28">
        <f>SUM(G10:G27)</f>
        <v>0</v>
      </c>
      <c r="H29" s="18"/>
    </row>
    <row r="31" spans="1:8" ht="15" x14ac:dyDescent="0.25">
      <c r="A31" s="61" t="s">
        <v>78</v>
      </c>
      <c r="B31" s="17"/>
      <c r="C31" s="17"/>
    </row>
    <row r="32" spans="1:8" x14ac:dyDescent="0.2">
      <c r="A32" s="76" t="s">
        <v>79</v>
      </c>
      <c r="B32" s="76"/>
      <c r="C32" s="76"/>
    </row>
    <row r="33" spans="1:3" x14ac:dyDescent="0.2">
      <c r="A33" s="76"/>
      <c r="B33" s="76"/>
      <c r="C33" s="76"/>
    </row>
    <row r="34" spans="1:3" x14ac:dyDescent="0.2">
      <c r="A34" s="76"/>
      <c r="B34" s="76"/>
      <c r="C34" s="76"/>
    </row>
    <row r="35" spans="1:3" ht="15" x14ac:dyDescent="0.25">
      <c r="A35" s="62" t="s">
        <v>80</v>
      </c>
    </row>
  </sheetData>
  <sheetProtection algorithmName="SHA-512" hashValue="Ic30U5roihH611iRP+30JwJD8uFDlRd4IoyOAdAtMh8i420+4VNwyackaQx8V+TOdBzd/EZKXHgElgOp8tyXdw==" saltValue="JXvRUBTmcQfZLouEjBRERg==" spinCount="100000" sheet="1" objects="1" scenarios="1" selectLockedCells="1"/>
  <mergeCells count="29">
    <mergeCell ref="A27:D27"/>
    <mergeCell ref="A32:C34"/>
    <mergeCell ref="E29:F29"/>
    <mergeCell ref="E17:F17"/>
    <mergeCell ref="E10:F10"/>
    <mergeCell ref="E16:F16"/>
    <mergeCell ref="E15:F15"/>
    <mergeCell ref="E14:F14"/>
    <mergeCell ref="E13:F13"/>
    <mergeCell ref="E12:F12"/>
    <mergeCell ref="E11:F11"/>
    <mergeCell ref="E22:F22"/>
    <mergeCell ref="E21:F21"/>
    <mergeCell ref="E20:F20"/>
    <mergeCell ref="E19:F19"/>
    <mergeCell ref="E18:F18"/>
    <mergeCell ref="E27:F27"/>
    <mergeCell ref="E26:F26"/>
    <mergeCell ref="E25:F25"/>
    <mergeCell ref="E24:F24"/>
    <mergeCell ref="E23:F23"/>
    <mergeCell ref="H8:H9"/>
    <mergeCell ref="G7:H7"/>
    <mergeCell ref="G8:G9"/>
    <mergeCell ref="A8:A9"/>
    <mergeCell ref="B8:B9"/>
    <mergeCell ref="C8:C9"/>
    <mergeCell ref="D8:D9"/>
    <mergeCell ref="E8:F9"/>
  </mergeCells>
  <hyperlinks>
    <hyperlink ref="A35" r:id="rId1" location="downloads" display="https://www.nbank.de/F%C3%B6rderprogramme/Aktuelle-F%C3%B6rderprogramme/Gemeinwesenarbeit-und-Quartiersmanagement-Gute-Nachbarschaft.html - downloads" xr:uid="{B05730CE-C001-436E-8483-880D561C2B7B}"/>
  </hyperlinks>
  <pageMargins left="0.7" right="0.7" top="0.78740157499999996" bottom="0.78740157499999996" header="0.3" footer="0.3"/>
  <pageSetup paperSize="9" scale="45"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3</xdr:col>
                    <xdr:colOff>38100</xdr:colOff>
                    <xdr:row>3</xdr:row>
                    <xdr:rowOff>19050</xdr:rowOff>
                  </from>
                  <to>
                    <xdr:col>3</xdr:col>
                    <xdr:colOff>1657350</xdr:colOff>
                    <xdr:row>4</xdr:row>
                    <xdr:rowOff>142875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38100</xdr:colOff>
                    <xdr:row>4</xdr:row>
                    <xdr:rowOff>114300</xdr:rowOff>
                  </from>
                  <to>
                    <xdr:col>3</xdr:col>
                    <xdr:colOff>1657350</xdr:colOff>
                    <xdr:row>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CF6B-3B4A-49B8-9FAC-30A12EDF84BA}">
  <sheetPr codeName="Tabelle1">
    <pageSetUpPr fitToPage="1"/>
  </sheetPr>
  <dimension ref="A2:S209"/>
  <sheetViews>
    <sheetView showGridLines="0" showRowColHeaders="0" zoomScale="93" zoomScaleNormal="93" workbookViewId="0">
      <selection activeCell="K18" sqref="J18:K19"/>
    </sheetView>
  </sheetViews>
  <sheetFormatPr baseColWidth="10" defaultColWidth="11.42578125" defaultRowHeight="14.25" x14ac:dyDescent="0.2"/>
  <cols>
    <col min="1" max="1" width="11.42578125" style="2"/>
    <col min="2" max="2" width="16.85546875" style="2" bestFit="1" customWidth="1"/>
    <col min="3" max="3" width="44.28515625" style="2" customWidth="1"/>
    <col min="4" max="4" width="38.28515625" style="2" customWidth="1"/>
    <col min="5" max="5" width="21.85546875" style="2" customWidth="1"/>
    <col min="6" max="6" width="15" style="2" customWidth="1"/>
    <col min="7" max="11" width="21.85546875" style="2" customWidth="1"/>
    <col min="12" max="12" width="17" style="2" customWidth="1"/>
    <col min="13" max="13" width="32.5703125" style="2" customWidth="1"/>
    <col min="14" max="16" width="11.42578125" style="2"/>
    <col min="17" max="17" width="17.85546875" style="2" customWidth="1"/>
    <col min="18" max="16384" width="11.42578125" style="2"/>
  </cols>
  <sheetData>
    <row r="2" spans="1:19" x14ac:dyDescent="0.2">
      <c r="A2" s="3" t="s">
        <v>0</v>
      </c>
    </row>
    <row r="3" spans="1:19" ht="15" x14ac:dyDescent="0.25">
      <c r="A3" s="4" t="s">
        <v>1</v>
      </c>
      <c r="F3" s="1" t="s">
        <v>10</v>
      </c>
    </row>
    <row r="4" spans="1:19" x14ac:dyDescent="0.2">
      <c r="A4" s="4"/>
    </row>
    <row r="5" spans="1:19" ht="18.75" customHeight="1" x14ac:dyDescent="0.2">
      <c r="A5" s="87" t="s">
        <v>24</v>
      </c>
      <c r="B5" s="87"/>
      <c r="C5" s="38"/>
      <c r="I5" s="6" t="s">
        <v>11</v>
      </c>
      <c r="J5" s="16"/>
      <c r="K5" s="25"/>
    </row>
    <row r="6" spans="1:19" ht="18.75" customHeight="1" x14ac:dyDescent="0.2">
      <c r="A6" s="8"/>
      <c r="C6" s="13"/>
      <c r="J6" s="5" t="s">
        <v>12</v>
      </c>
      <c r="R6" s="5"/>
      <c r="S6" s="5"/>
    </row>
    <row r="7" spans="1:19" ht="24" customHeight="1" x14ac:dyDescent="0.2">
      <c r="A7" s="26" t="s">
        <v>43</v>
      </c>
      <c r="C7" s="13"/>
      <c r="R7" s="5"/>
      <c r="S7" s="5"/>
    </row>
    <row r="8" spans="1:19" ht="31.5" customHeight="1" x14ac:dyDescent="0.2">
      <c r="A8" s="81" t="s">
        <v>44</v>
      </c>
      <c r="B8" s="81"/>
      <c r="C8" s="81"/>
      <c r="D8" s="81"/>
      <c r="E8" s="81"/>
      <c r="F8" s="81"/>
      <c r="G8" s="81"/>
      <c r="H8" s="81"/>
      <c r="I8" s="81"/>
      <c r="J8" s="81"/>
      <c r="R8" s="5"/>
      <c r="S8" s="5"/>
    </row>
    <row r="9" spans="1:19" ht="31.5" customHeight="1" x14ac:dyDescent="0.2">
      <c r="A9" s="81" t="s">
        <v>75</v>
      </c>
      <c r="B9" s="81"/>
      <c r="C9" s="81"/>
      <c r="D9" s="81"/>
      <c r="E9" s="81"/>
      <c r="F9" s="81"/>
      <c r="G9" s="81"/>
      <c r="H9" s="81"/>
      <c r="I9" s="81"/>
      <c r="J9" s="81"/>
      <c r="R9" s="5"/>
      <c r="S9" s="5"/>
    </row>
    <row r="10" spans="1:19" ht="31.5" customHeight="1" x14ac:dyDescent="0.2">
      <c r="A10" s="81" t="s">
        <v>76</v>
      </c>
      <c r="B10" s="81"/>
      <c r="C10" s="81"/>
      <c r="D10" s="81"/>
      <c r="E10" s="81"/>
      <c r="F10" s="81"/>
      <c r="G10" s="81"/>
      <c r="H10" s="81"/>
      <c r="I10" s="81"/>
      <c r="J10" s="81"/>
      <c r="R10" s="5"/>
      <c r="S10" s="5"/>
    </row>
    <row r="11" spans="1:19" ht="31.5" customHeight="1" x14ac:dyDescent="0.2">
      <c r="A11" s="83" t="s">
        <v>74</v>
      </c>
      <c r="B11" s="83"/>
      <c r="C11" s="83"/>
      <c r="D11" s="83"/>
      <c r="E11" s="83"/>
      <c r="F11" s="83"/>
      <c r="G11" s="83"/>
      <c r="H11" s="83"/>
      <c r="I11" s="83"/>
      <c r="J11" s="83"/>
      <c r="K11" s="23"/>
      <c r="L11" s="82" t="s">
        <v>38</v>
      </c>
      <c r="M11" s="82"/>
    </row>
    <row r="12" spans="1:19" ht="38.25" customHeight="1" x14ac:dyDescent="0.2">
      <c r="A12" s="67" t="s">
        <v>2</v>
      </c>
      <c r="B12" s="68" t="s">
        <v>46</v>
      </c>
      <c r="C12" s="67" t="s">
        <v>3</v>
      </c>
      <c r="D12" s="67" t="s">
        <v>4</v>
      </c>
      <c r="E12" s="67" t="s">
        <v>6</v>
      </c>
      <c r="F12" s="67" t="s">
        <v>5</v>
      </c>
      <c r="G12" s="67" t="s">
        <v>9</v>
      </c>
      <c r="H12" s="84" t="s">
        <v>7</v>
      </c>
      <c r="I12" s="85"/>
      <c r="J12" s="85"/>
      <c r="K12" s="86"/>
      <c r="L12" s="66" t="s">
        <v>39</v>
      </c>
      <c r="M12" s="66" t="s">
        <v>37</v>
      </c>
    </row>
    <row r="13" spans="1:19" ht="26.25" customHeight="1" x14ac:dyDescent="0.2">
      <c r="A13" s="67"/>
      <c r="B13" s="68"/>
      <c r="C13" s="67"/>
      <c r="D13" s="67"/>
      <c r="E13" s="67"/>
      <c r="F13" s="67"/>
      <c r="G13" s="67"/>
      <c r="H13" s="22" t="s">
        <v>45</v>
      </c>
      <c r="I13" s="22" t="s">
        <v>41</v>
      </c>
      <c r="J13" s="21" t="s">
        <v>8</v>
      </c>
      <c r="K13" s="21" t="s">
        <v>40</v>
      </c>
      <c r="L13" s="66"/>
      <c r="M13" s="66"/>
    </row>
    <row r="14" spans="1:19" ht="15" x14ac:dyDescent="0.2">
      <c r="A14" s="88" t="s">
        <v>42</v>
      </c>
      <c r="B14" s="89"/>
      <c r="C14" s="89"/>
      <c r="D14" s="89"/>
      <c r="E14" s="89"/>
      <c r="F14" s="90"/>
      <c r="G14" s="30"/>
      <c r="H14" s="29"/>
      <c r="I14" s="29"/>
      <c r="J14" s="29"/>
      <c r="K14" s="30"/>
      <c r="L14" s="31"/>
      <c r="M14" s="32"/>
    </row>
    <row r="15" spans="1:19" x14ac:dyDescent="0.2">
      <c r="A15" s="33"/>
      <c r="B15" s="37"/>
      <c r="C15" s="34"/>
      <c r="D15" s="34"/>
      <c r="E15" s="34"/>
      <c r="F15" s="37"/>
      <c r="G15" s="30"/>
      <c r="H15" s="30"/>
      <c r="I15" s="56"/>
      <c r="J15" s="30"/>
      <c r="K15" s="30"/>
      <c r="L15" s="31"/>
      <c r="M15" s="32"/>
    </row>
    <row r="16" spans="1:19" x14ac:dyDescent="0.2">
      <c r="A16" s="33"/>
      <c r="B16" s="37"/>
      <c r="C16" s="34"/>
      <c r="D16" s="34"/>
      <c r="E16" s="34"/>
      <c r="F16" s="37"/>
      <c r="G16" s="30"/>
      <c r="H16" s="30"/>
      <c r="I16" s="56"/>
      <c r="J16" s="30"/>
      <c r="K16" s="30"/>
      <c r="L16" s="31"/>
      <c r="M16" s="32"/>
    </row>
    <row r="17" spans="1:13" x14ac:dyDescent="0.2">
      <c r="A17" s="33"/>
      <c r="B17" s="37"/>
      <c r="C17" s="34"/>
      <c r="D17" s="34"/>
      <c r="E17" s="34"/>
      <c r="F17" s="37"/>
      <c r="G17" s="30"/>
      <c r="H17" s="30"/>
      <c r="I17" s="56"/>
      <c r="J17" s="30"/>
      <c r="K17" s="30"/>
      <c r="L17" s="31"/>
      <c r="M17" s="32"/>
    </row>
    <row r="18" spans="1:13" x14ac:dyDescent="0.2">
      <c r="A18" s="33"/>
      <c r="B18" s="37"/>
      <c r="C18" s="34"/>
      <c r="D18" s="34"/>
      <c r="E18" s="34"/>
      <c r="F18" s="37"/>
      <c r="G18" s="30"/>
      <c r="H18" s="30"/>
      <c r="I18" s="56"/>
      <c r="J18" s="30"/>
      <c r="K18" s="30"/>
      <c r="L18" s="31"/>
      <c r="M18" s="32"/>
    </row>
    <row r="19" spans="1:13" x14ac:dyDescent="0.2">
      <c r="A19" s="33"/>
      <c r="B19" s="37"/>
      <c r="C19" s="34"/>
      <c r="D19" s="34"/>
      <c r="E19" s="34"/>
      <c r="F19" s="37"/>
      <c r="G19" s="30"/>
      <c r="H19" s="30"/>
      <c r="I19" s="56"/>
      <c r="J19" s="30"/>
      <c r="K19" s="30"/>
      <c r="L19" s="31"/>
      <c r="M19" s="32"/>
    </row>
    <row r="20" spans="1:13" x14ac:dyDescent="0.2">
      <c r="A20" s="33"/>
      <c r="B20" s="37"/>
      <c r="C20" s="34"/>
      <c r="D20" s="34"/>
      <c r="E20" s="34"/>
      <c r="F20" s="37"/>
      <c r="G20" s="30"/>
      <c r="H20" s="30"/>
      <c r="I20" s="56"/>
      <c r="J20" s="30"/>
      <c r="K20" s="30"/>
      <c r="L20" s="31"/>
      <c r="M20" s="32"/>
    </row>
    <row r="21" spans="1:13" x14ac:dyDescent="0.2">
      <c r="A21" s="33"/>
      <c r="B21" s="37"/>
      <c r="C21" s="34"/>
      <c r="D21" s="34"/>
      <c r="E21" s="34"/>
      <c r="F21" s="37"/>
      <c r="G21" s="30"/>
      <c r="H21" s="30"/>
      <c r="I21" s="56"/>
      <c r="J21" s="30"/>
      <c r="K21" s="30"/>
      <c r="L21" s="31"/>
      <c r="M21" s="32"/>
    </row>
    <row r="22" spans="1:13" x14ac:dyDescent="0.2">
      <c r="A22" s="33"/>
      <c r="B22" s="37"/>
      <c r="C22" s="34"/>
      <c r="D22" s="34"/>
      <c r="E22" s="34"/>
      <c r="F22" s="37"/>
      <c r="G22" s="30"/>
      <c r="H22" s="30"/>
      <c r="I22" s="56"/>
      <c r="J22" s="30"/>
      <c r="K22" s="30"/>
      <c r="L22" s="31"/>
      <c r="M22" s="32"/>
    </row>
    <row r="23" spans="1:13" x14ac:dyDescent="0.2">
      <c r="A23" s="33"/>
      <c r="B23" s="37"/>
      <c r="C23" s="34"/>
      <c r="D23" s="34"/>
      <c r="E23" s="34"/>
      <c r="F23" s="37"/>
      <c r="G23" s="30"/>
      <c r="H23" s="30"/>
      <c r="I23" s="56"/>
      <c r="J23" s="30"/>
      <c r="K23" s="30"/>
      <c r="L23" s="31"/>
      <c r="M23" s="32"/>
    </row>
    <row r="24" spans="1:13" x14ac:dyDescent="0.2">
      <c r="A24" s="33"/>
      <c r="B24" s="37"/>
      <c r="C24" s="34"/>
      <c r="D24" s="34"/>
      <c r="E24" s="34"/>
      <c r="F24" s="37"/>
      <c r="G24" s="30"/>
      <c r="H24" s="30"/>
      <c r="I24" s="56"/>
      <c r="J24" s="30"/>
      <c r="K24" s="30"/>
      <c r="L24" s="31"/>
      <c r="M24" s="32"/>
    </row>
    <row r="25" spans="1:13" x14ac:dyDescent="0.2">
      <c r="A25" s="33"/>
      <c r="B25" s="37"/>
      <c r="C25" s="34"/>
      <c r="D25" s="34"/>
      <c r="E25" s="34"/>
      <c r="F25" s="37"/>
      <c r="G25" s="30"/>
      <c r="H25" s="30"/>
      <c r="I25" s="56"/>
      <c r="J25" s="30"/>
      <c r="K25" s="30"/>
      <c r="L25" s="31"/>
      <c r="M25" s="32"/>
    </row>
    <row r="26" spans="1:13" x14ac:dyDescent="0.2">
      <c r="A26" s="33"/>
      <c r="B26" s="37"/>
      <c r="C26" s="34"/>
      <c r="D26" s="34"/>
      <c r="E26" s="34"/>
      <c r="F26" s="37"/>
      <c r="G26" s="30"/>
      <c r="H26" s="30"/>
      <c r="I26" s="56"/>
      <c r="J26" s="30"/>
      <c r="K26" s="30"/>
      <c r="L26" s="31"/>
      <c r="M26" s="32"/>
    </row>
    <row r="27" spans="1:13" x14ac:dyDescent="0.2">
      <c r="A27" s="33"/>
      <c r="B27" s="37"/>
      <c r="C27" s="34"/>
      <c r="D27" s="34"/>
      <c r="E27" s="34"/>
      <c r="F27" s="37"/>
      <c r="G27" s="30"/>
      <c r="H27" s="30"/>
      <c r="I27" s="56"/>
      <c r="J27" s="30"/>
      <c r="K27" s="30"/>
      <c r="L27" s="31"/>
      <c r="M27" s="32"/>
    </row>
    <row r="28" spans="1:13" x14ac:dyDescent="0.2">
      <c r="A28" s="33"/>
      <c r="B28" s="37"/>
      <c r="C28" s="34"/>
      <c r="D28" s="34"/>
      <c r="E28" s="34"/>
      <c r="F28" s="37"/>
      <c r="G28" s="30"/>
      <c r="H28" s="30"/>
      <c r="I28" s="56"/>
      <c r="J28" s="30"/>
      <c r="K28" s="30"/>
      <c r="L28" s="31"/>
      <c r="M28" s="32"/>
    </row>
    <row r="29" spans="1:13" x14ac:dyDescent="0.2">
      <c r="A29" s="33"/>
      <c r="B29" s="37"/>
      <c r="C29" s="34"/>
      <c r="D29" s="34"/>
      <c r="E29" s="34"/>
      <c r="F29" s="37"/>
      <c r="G29" s="30"/>
      <c r="H29" s="30"/>
      <c r="I29" s="56"/>
      <c r="J29" s="30"/>
      <c r="K29" s="30"/>
      <c r="L29" s="31"/>
      <c r="M29" s="32"/>
    </row>
    <row r="30" spans="1:13" x14ac:dyDescent="0.2">
      <c r="A30" s="33"/>
      <c r="B30" s="37"/>
      <c r="C30" s="34"/>
      <c r="D30" s="34"/>
      <c r="E30" s="34"/>
      <c r="F30" s="37"/>
      <c r="G30" s="30"/>
      <c r="H30" s="30"/>
      <c r="I30" s="56"/>
      <c r="J30" s="30"/>
      <c r="K30" s="30"/>
      <c r="L30" s="31"/>
      <c r="M30" s="32"/>
    </row>
    <row r="31" spans="1:13" x14ac:dyDescent="0.2">
      <c r="A31" s="33"/>
      <c r="B31" s="37"/>
      <c r="C31" s="34"/>
      <c r="D31" s="34"/>
      <c r="E31" s="34"/>
      <c r="F31" s="37"/>
      <c r="G31" s="30"/>
      <c r="H31" s="30"/>
      <c r="I31" s="56"/>
      <c r="J31" s="30"/>
      <c r="K31" s="30"/>
      <c r="L31" s="31"/>
      <c r="M31" s="32"/>
    </row>
    <row r="32" spans="1:13" x14ac:dyDescent="0.2">
      <c r="A32" s="33"/>
      <c r="B32" s="37"/>
      <c r="C32" s="34"/>
      <c r="D32" s="34"/>
      <c r="E32" s="34"/>
      <c r="F32" s="37"/>
      <c r="G32" s="30"/>
      <c r="H32" s="30"/>
      <c r="I32" s="56"/>
      <c r="J32" s="30"/>
      <c r="K32" s="30"/>
      <c r="L32" s="31"/>
      <c r="M32" s="32"/>
    </row>
    <row r="33" spans="1:13" x14ac:dyDescent="0.2">
      <c r="A33" s="33"/>
      <c r="B33" s="37"/>
      <c r="C33" s="34"/>
      <c r="D33" s="34"/>
      <c r="E33" s="34"/>
      <c r="F33" s="37"/>
      <c r="G33" s="30"/>
      <c r="H33" s="30"/>
      <c r="I33" s="56"/>
      <c r="J33" s="30"/>
      <c r="K33" s="30"/>
      <c r="L33" s="31"/>
      <c r="M33" s="32"/>
    </row>
    <row r="34" spans="1:13" x14ac:dyDescent="0.2">
      <c r="A34" s="33"/>
      <c r="B34" s="37"/>
      <c r="C34" s="34"/>
      <c r="D34" s="34"/>
      <c r="E34" s="34"/>
      <c r="F34" s="37"/>
      <c r="G34" s="30"/>
      <c r="H34" s="30"/>
      <c r="I34" s="56"/>
      <c r="J34" s="30"/>
      <c r="K34" s="30"/>
      <c r="L34" s="31"/>
      <c r="M34" s="32"/>
    </row>
    <row r="35" spans="1:13" x14ac:dyDescent="0.2">
      <c r="A35" s="33"/>
      <c r="B35" s="37"/>
      <c r="C35" s="34"/>
      <c r="D35" s="34"/>
      <c r="E35" s="34"/>
      <c r="F35" s="37"/>
      <c r="G35" s="30"/>
      <c r="H35" s="30"/>
      <c r="I35" s="56"/>
      <c r="J35" s="30"/>
      <c r="K35" s="30"/>
      <c r="L35" s="31"/>
      <c r="M35" s="32"/>
    </row>
    <row r="36" spans="1:13" x14ac:dyDescent="0.2">
      <c r="A36" s="33"/>
      <c r="B36" s="37"/>
      <c r="C36" s="34"/>
      <c r="D36" s="34"/>
      <c r="E36" s="34"/>
      <c r="F36" s="37"/>
      <c r="G36" s="30"/>
      <c r="H36" s="30"/>
      <c r="I36" s="56"/>
      <c r="J36" s="30"/>
      <c r="K36" s="30"/>
      <c r="L36" s="31"/>
      <c r="M36" s="32"/>
    </row>
    <row r="37" spans="1:13" x14ac:dyDescent="0.2">
      <c r="A37" s="33"/>
      <c r="B37" s="37"/>
      <c r="C37" s="34"/>
      <c r="D37" s="34"/>
      <c r="E37" s="34"/>
      <c r="F37" s="37"/>
      <c r="G37" s="30"/>
      <c r="H37" s="30"/>
      <c r="I37" s="56"/>
      <c r="J37" s="30"/>
      <c r="K37" s="30"/>
      <c r="L37" s="31"/>
      <c r="M37" s="32"/>
    </row>
    <row r="38" spans="1:13" x14ac:dyDescent="0.2">
      <c r="A38" s="33"/>
      <c r="B38" s="37"/>
      <c r="C38" s="34"/>
      <c r="D38" s="34"/>
      <c r="E38" s="34"/>
      <c r="F38" s="37"/>
      <c r="G38" s="30"/>
      <c r="H38" s="30"/>
      <c r="I38" s="56"/>
      <c r="J38" s="30"/>
      <c r="K38" s="30"/>
      <c r="L38" s="31"/>
      <c r="M38" s="32"/>
    </row>
    <row r="39" spans="1:13" x14ac:dyDescent="0.2">
      <c r="A39" s="33"/>
      <c r="B39" s="37"/>
      <c r="C39" s="34"/>
      <c r="D39" s="34"/>
      <c r="E39" s="34"/>
      <c r="F39" s="37"/>
      <c r="G39" s="30"/>
      <c r="H39" s="30"/>
      <c r="I39" s="56"/>
      <c r="J39" s="30"/>
      <c r="K39" s="30"/>
      <c r="L39" s="31"/>
      <c r="M39" s="32"/>
    </row>
    <row r="40" spans="1:13" x14ac:dyDescent="0.2">
      <c r="A40" s="33"/>
      <c r="B40" s="37"/>
      <c r="C40" s="34"/>
      <c r="D40" s="34"/>
      <c r="E40" s="34"/>
      <c r="F40" s="37"/>
      <c r="G40" s="30"/>
      <c r="H40" s="30"/>
      <c r="I40" s="56"/>
      <c r="J40" s="30"/>
      <c r="K40" s="30"/>
      <c r="L40" s="31"/>
      <c r="M40" s="32"/>
    </row>
    <row r="41" spans="1:13" x14ac:dyDescent="0.2">
      <c r="A41" s="33"/>
      <c r="B41" s="37"/>
      <c r="C41" s="34"/>
      <c r="D41" s="34"/>
      <c r="E41" s="34"/>
      <c r="F41" s="37"/>
      <c r="G41" s="30"/>
      <c r="H41" s="30"/>
      <c r="I41" s="56"/>
      <c r="J41" s="30"/>
      <c r="K41" s="30"/>
      <c r="L41" s="31"/>
      <c r="M41" s="32"/>
    </row>
    <row r="42" spans="1:13" x14ac:dyDescent="0.2">
      <c r="A42" s="33"/>
      <c r="B42" s="37"/>
      <c r="C42" s="34"/>
      <c r="D42" s="34"/>
      <c r="E42" s="34"/>
      <c r="F42" s="37"/>
      <c r="G42" s="30"/>
      <c r="H42" s="30"/>
      <c r="I42" s="56"/>
      <c r="J42" s="30"/>
      <c r="K42" s="30"/>
      <c r="L42" s="31"/>
      <c r="M42" s="32"/>
    </row>
    <row r="43" spans="1:13" x14ac:dyDescent="0.2">
      <c r="A43" s="33"/>
      <c r="B43" s="37"/>
      <c r="C43" s="34"/>
      <c r="D43" s="34"/>
      <c r="E43" s="34"/>
      <c r="F43" s="37"/>
      <c r="G43" s="30"/>
      <c r="H43" s="30"/>
      <c r="I43" s="56"/>
      <c r="J43" s="30"/>
      <c r="K43" s="30"/>
      <c r="L43" s="31"/>
      <c r="M43" s="32"/>
    </row>
    <row r="44" spans="1:13" x14ac:dyDescent="0.2">
      <c r="A44" s="33"/>
      <c r="B44" s="37"/>
      <c r="C44" s="34"/>
      <c r="D44" s="34"/>
      <c r="E44" s="34"/>
      <c r="F44" s="37"/>
      <c r="G44" s="30"/>
      <c r="H44" s="30"/>
      <c r="I44" s="56"/>
      <c r="J44" s="30"/>
      <c r="K44" s="30"/>
      <c r="L44" s="31"/>
      <c r="M44" s="32"/>
    </row>
    <row r="45" spans="1:13" x14ac:dyDescent="0.2">
      <c r="A45" s="33"/>
      <c r="B45" s="37"/>
      <c r="C45" s="34"/>
      <c r="D45" s="34"/>
      <c r="E45" s="34"/>
      <c r="F45" s="37"/>
      <c r="G45" s="30"/>
      <c r="H45" s="30"/>
      <c r="I45" s="56"/>
      <c r="J45" s="30"/>
      <c r="K45" s="30"/>
      <c r="L45" s="31"/>
      <c r="M45" s="32"/>
    </row>
    <row r="46" spans="1:13" x14ac:dyDescent="0.2">
      <c r="A46" s="33"/>
      <c r="B46" s="37"/>
      <c r="C46" s="34"/>
      <c r="D46" s="34"/>
      <c r="E46" s="34"/>
      <c r="F46" s="37"/>
      <c r="G46" s="30"/>
      <c r="H46" s="30"/>
      <c r="I46" s="56"/>
      <c r="J46" s="30"/>
      <c r="K46" s="30"/>
      <c r="L46" s="31"/>
      <c r="M46" s="32"/>
    </row>
    <row r="47" spans="1:13" x14ac:dyDescent="0.2">
      <c r="A47" s="33"/>
      <c r="B47" s="37"/>
      <c r="C47" s="34"/>
      <c r="D47" s="34"/>
      <c r="E47" s="34"/>
      <c r="F47" s="37"/>
      <c r="G47" s="30"/>
      <c r="H47" s="30"/>
      <c r="I47" s="56"/>
      <c r="J47" s="30"/>
      <c r="K47" s="30"/>
      <c r="L47" s="31"/>
      <c r="M47" s="32"/>
    </row>
    <row r="48" spans="1:13" x14ac:dyDescent="0.2">
      <c r="A48" s="33"/>
      <c r="B48" s="37"/>
      <c r="C48" s="34"/>
      <c r="D48" s="34"/>
      <c r="E48" s="34"/>
      <c r="F48" s="37"/>
      <c r="G48" s="30"/>
      <c r="H48" s="30"/>
      <c r="I48" s="56"/>
      <c r="J48" s="30"/>
      <c r="K48" s="30"/>
      <c r="L48" s="31"/>
      <c r="M48" s="32"/>
    </row>
    <row r="49" spans="1:13" x14ac:dyDescent="0.2">
      <c r="A49" s="33"/>
      <c r="B49" s="37"/>
      <c r="C49" s="34"/>
      <c r="D49" s="34"/>
      <c r="E49" s="34"/>
      <c r="F49" s="37"/>
      <c r="G49" s="30"/>
      <c r="H49" s="30"/>
      <c r="I49" s="56"/>
      <c r="J49" s="30"/>
      <c r="K49" s="30"/>
      <c r="L49" s="31"/>
      <c r="M49" s="32"/>
    </row>
    <row r="50" spans="1:13" x14ac:dyDescent="0.2">
      <c r="A50" s="33"/>
      <c r="B50" s="37"/>
      <c r="C50" s="34"/>
      <c r="D50" s="34"/>
      <c r="E50" s="34"/>
      <c r="F50" s="37"/>
      <c r="G50" s="30"/>
      <c r="H50" s="30"/>
      <c r="I50" s="56"/>
      <c r="J50" s="30"/>
      <c r="K50" s="30"/>
      <c r="L50" s="31"/>
      <c r="M50" s="32"/>
    </row>
    <row r="51" spans="1:13" x14ac:dyDescent="0.2">
      <c r="A51" s="33"/>
      <c r="B51" s="37"/>
      <c r="C51" s="34"/>
      <c r="D51" s="34"/>
      <c r="E51" s="34"/>
      <c r="F51" s="37"/>
      <c r="G51" s="30"/>
      <c r="H51" s="30"/>
      <c r="I51" s="56"/>
      <c r="J51" s="30"/>
      <c r="K51" s="30"/>
      <c r="L51" s="31"/>
      <c r="M51" s="32"/>
    </row>
    <row r="52" spans="1:13" x14ac:dyDescent="0.2">
      <c r="A52" s="33"/>
      <c r="B52" s="37"/>
      <c r="C52" s="34"/>
      <c r="D52" s="34"/>
      <c r="E52" s="34"/>
      <c r="F52" s="37"/>
      <c r="G52" s="30"/>
      <c r="H52" s="30"/>
      <c r="I52" s="56"/>
      <c r="J52" s="30"/>
      <c r="K52" s="30"/>
      <c r="L52" s="31"/>
      <c r="M52" s="32"/>
    </row>
    <row r="53" spans="1:13" x14ac:dyDescent="0.2">
      <c r="A53" s="33"/>
      <c r="B53" s="37"/>
      <c r="C53" s="34"/>
      <c r="D53" s="34"/>
      <c r="E53" s="34"/>
      <c r="F53" s="37"/>
      <c r="G53" s="30"/>
      <c r="H53" s="30"/>
      <c r="I53" s="56"/>
      <c r="J53" s="30"/>
      <c r="K53" s="30"/>
      <c r="L53" s="31"/>
      <c r="M53" s="32"/>
    </row>
    <row r="54" spans="1:13" x14ac:dyDescent="0.2">
      <c r="A54" s="33"/>
      <c r="B54" s="37"/>
      <c r="C54" s="34"/>
      <c r="D54" s="34"/>
      <c r="E54" s="34"/>
      <c r="F54" s="37"/>
      <c r="G54" s="30"/>
      <c r="H54" s="30"/>
      <c r="I54" s="56"/>
      <c r="J54" s="30"/>
      <c r="K54" s="30"/>
      <c r="L54" s="31"/>
      <c r="M54" s="32"/>
    </row>
    <row r="55" spans="1:13" x14ac:dyDescent="0.2">
      <c r="A55" s="33"/>
      <c r="B55" s="37"/>
      <c r="C55" s="34"/>
      <c r="D55" s="34"/>
      <c r="E55" s="34"/>
      <c r="F55" s="37"/>
      <c r="G55" s="30"/>
      <c r="H55" s="30"/>
      <c r="I55" s="56"/>
      <c r="J55" s="30"/>
      <c r="K55" s="30"/>
      <c r="L55" s="31"/>
      <c r="M55" s="32"/>
    </row>
    <row r="56" spans="1:13" x14ac:dyDescent="0.2">
      <c r="A56" s="33"/>
      <c r="B56" s="37"/>
      <c r="C56" s="34"/>
      <c r="D56" s="34"/>
      <c r="E56" s="34"/>
      <c r="F56" s="37"/>
      <c r="G56" s="30"/>
      <c r="H56" s="30"/>
      <c r="I56" s="56"/>
      <c r="J56" s="30"/>
      <c r="K56" s="30"/>
      <c r="L56" s="31"/>
      <c r="M56" s="32"/>
    </row>
    <row r="57" spans="1:13" x14ac:dyDescent="0.2">
      <c r="A57" s="33"/>
      <c r="B57" s="37"/>
      <c r="C57" s="34"/>
      <c r="D57" s="34"/>
      <c r="E57" s="34"/>
      <c r="F57" s="37"/>
      <c r="G57" s="30"/>
      <c r="H57" s="30"/>
      <c r="I57" s="56"/>
      <c r="J57" s="30"/>
      <c r="K57" s="30"/>
      <c r="L57" s="31"/>
      <c r="M57" s="32"/>
    </row>
    <row r="58" spans="1:13" x14ac:dyDescent="0.2">
      <c r="A58" s="33"/>
      <c r="B58" s="37"/>
      <c r="C58" s="34"/>
      <c r="D58" s="34"/>
      <c r="E58" s="34"/>
      <c r="F58" s="37"/>
      <c r="G58" s="30"/>
      <c r="H58" s="30"/>
      <c r="I58" s="56"/>
      <c r="J58" s="30"/>
      <c r="K58" s="30"/>
      <c r="L58" s="31"/>
      <c r="M58" s="32"/>
    </row>
    <row r="59" spans="1:13" x14ac:dyDescent="0.2">
      <c r="A59" s="33"/>
      <c r="B59" s="37"/>
      <c r="C59" s="34"/>
      <c r="D59" s="34"/>
      <c r="E59" s="34"/>
      <c r="F59" s="37"/>
      <c r="G59" s="30"/>
      <c r="H59" s="30"/>
      <c r="I59" s="56"/>
      <c r="J59" s="30"/>
      <c r="K59" s="30"/>
      <c r="L59" s="31"/>
      <c r="M59" s="32"/>
    </row>
    <row r="60" spans="1:13" x14ac:dyDescent="0.2">
      <c r="A60" s="33"/>
      <c r="B60" s="37"/>
      <c r="C60" s="34"/>
      <c r="D60" s="34"/>
      <c r="E60" s="34"/>
      <c r="F60" s="37"/>
      <c r="G60" s="30"/>
      <c r="H60" s="30"/>
      <c r="I60" s="56"/>
      <c r="J60" s="30"/>
      <c r="K60" s="30"/>
      <c r="L60" s="31"/>
      <c r="M60" s="32"/>
    </row>
    <row r="61" spans="1:13" x14ac:dyDescent="0.2">
      <c r="A61" s="33"/>
      <c r="B61" s="37"/>
      <c r="C61" s="34"/>
      <c r="D61" s="34"/>
      <c r="E61" s="34"/>
      <c r="F61" s="37"/>
      <c r="G61" s="30"/>
      <c r="H61" s="30"/>
      <c r="I61" s="56"/>
      <c r="J61" s="30"/>
      <c r="K61" s="30"/>
      <c r="L61" s="31"/>
      <c r="M61" s="32"/>
    </row>
    <row r="62" spans="1:13" x14ac:dyDescent="0.2">
      <c r="A62" s="33"/>
      <c r="B62" s="37"/>
      <c r="C62" s="34"/>
      <c r="D62" s="34"/>
      <c r="E62" s="34"/>
      <c r="F62" s="37"/>
      <c r="G62" s="30"/>
      <c r="H62" s="30"/>
      <c r="I62" s="56"/>
      <c r="J62" s="30"/>
      <c r="K62" s="30"/>
      <c r="L62" s="31"/>
      <c r="M62" s="32"/>
    </row>
    <row r="63" spans="1:13" x14ac:dyDescent="0.2">
      <c r="A63" s="33"/>
      <c r="B63" s="37"/>
      <c r="C63" s="34"/>
      <c r="D63" s="34"/>
      <c r="E63" s="34"/>
      <c r="F63" s="37"/>
      <c r="G63" s="30"/>
      <c r="H63" s="30"/>
      <c r="I63" s="56"/>
      <c r="J63" s="30"/>
      <c r="K63" s="30"/>
      <c r="L63" s="31"/>
      <c r="M63" s="32"/>
    </row>
    <row r="64" spans="1:13" x14ac:dyDescent="0.2">
      <c r="A64" s="33"/>
      <c r="B64" s="37"/>
      <c r="C64" s="34"/>
      <c r="D64" s="34"/>
      <c r="E64" s="34"/>
      <c r="F64" s="37"/>
      <c r="G64" s="30"/>
      <c r="H64" s="30"/>
      <c r="I64" s="56"/>
      <c r="J64" s="30"/>
      <c r="K64" s="30"/>
      <c r="L64" s="31"/>
      <c r="M64" s="32"/>
    </row>
    <row r="65" spans="1:13" x14ac:dyDescent="0.2">
      <c r="A65" s="33"/>
      <c r="B65" s="37"/>
      <c r="C65" s="34"/>
      <c r="D65" s="34"/>
      <c r="E65" s="34"/>
      <c r="F65" s="37"/>
      <c r="G65" s="30"/>
      <c r="H65" s="30"/>
      <c r="I65" s="56"/>
      <c r="J65" s="30"/>
      <c r="K65" s="30"/>
      <c r="L65" s="31"/>
      <c r="M65" s="32"/>
    </row>
    <row r="66" spans="1:13" x14ac:dyDescent="0.2">
      <c r="A66" s="33"/>
      <c r="B66" s="37"/>
      <c r="C66" s="34"/>
      <c r="D66" s="34"/>
      <c r="E66" s="34"/>
      <c r="F66" s="37"/>
      <c r="G66" s="30"/>
      <c r="H66" s="30"/>
      <c r="I66" s="56"/>
      <c r="J66" s="30"/>
      <c r="K66" s="30"/>
      <c r="L66" s="31"/>
      <c r="M66" s="32"/>
    </row>
    <row r="67" spans="1:13" x14ac:dyDescent="0.2">
      <c r="A67" s="33"/>
      <c r="B67" s="37"/>
      <c r="C67" s="34"/>
      <c r="D67" s="34"/>
      <c r="E67" s="34"/>
      <c r="F67" s="37"/>
      <c r="G67" s="30"/>
      <c r="H67" s="30"/>
      <c r="I67" s="56"/>
      <c r="J67" s="30"/>
      <c r="K67" s="30"/>
      <c r="L67" s="31"/>
      <c r="M67" s="32"/>
    </row>
    <row r="68" spans="1:13" x14ac:dyDescent="0.2">
      <c r="A68" s="33"/>
      <c r="B68" s="37"/>
      <c r="C68" s="34"/>
      <c r="D68" s="34"/>
      <c r="E68" s="34"/>
      <c r="F68" s="37"/>
      <c r="G68" s="30"/>
      <c r="H68" s="30"/>
      <c r="I68" s="56"/>
      <c r="J68" s="30"/>
      <c r="K68" s="30"/>
      <c r="L68" s="31"/>
      <c r="M68" s="32"/>
    </row>
    <row r="69" spans="1:13" x14ac:dyDescent="0.2">
      <c r="A69" s="33"/>
      <c r="B69" s="37"/>
      <c r="C69" s="34"/>
      <c r="D69" s="34"/>
      <c r="E69" s="34"/>
      <c r="F69" s="37"/>
      <c r="G69" s="30"/>
      <c r="H69" s="30"/>
      <c r="I69" s="56"/>
      <c r="J69" s="30"/>
      <c r="K69" s="30"/>
      <c r="L69" s="31"/>
      <c r="M69" s="32"/>
    </row>
    <row r="70" spans="1:13" x14ac:dyDescent="0.2">
      <c r="A70" s="33"/>
      <c r="B70" s="37"/>
      <c r="C70" s="34"/>
      <c r="D70" s="34"/>
      <c r="E70" s="34"/>
      <c r="F70" s="37"/>
      <c r="G70" s="30"/>
      <c r="H70" s="30"/>
      <c r="I70" s="56"/>
      <c r="J70" s="30"/>
      <c r="K70" s="30"/>
      <c r="L70" s="31"/>
      <c r="M70" s="32"/>
    </row>
    <row r="71" spans="1:13" x14ac:dyDescent="0.2">
      <c r="A71" s="33"/>
      <c r="B71" s="37"/>
      <c r="C71" s="34"/>
      <c r="D71" s="34"/>
      <c r="E71" s="34"/>
      <c r="F71" s="37"/>
      <c r="G71" s="30"/>
      <c r="H71" s="30"/>
      <c r="I71" s="56"/>
      <c r="J71" s="30"/>
      <c r="K71" s="30"/>
      <c r="L71" s="31"/>
      <c r="M71" s="32"/>
    </row>
    <row r="72" spans="1:13" x14ac:dyDescent="0.2">
      <c r="A72" s="33"/>
      <c r="B72" s="37"/>
      <c r="C72" s="34"/>
      <c r="D72" s="34"/>
      <c r="E72" s="34"/>
      <c r="F72" s="37"/>
      <c r="G72" s="30"/>
      <c r="H72" s="30"/>
      <c r="I72" s="56"/>
      <c r="J72" s="30"/>
      <c r="K72" s="30"/>
      <c r="L72" s="31"/>
      <c r="M72" s="32"/>
    </row>
    <row r="73" spans="1:13" x14ac:dyDescent="0.2">
      <c r="A73" s="33"/>
      <c r="B73" s="37"/>
      <c r="C73" s="34"/>
      <c r="D73" s="34"/>
      <c r="E73" s="34"/>
      <c r="F73" s="37"/>
      <c r="G73" s="30"/>
      <c r="H73" s="30"/>
      <c r="I73" s="56"/>
      <c r="J73" s="30"/>
      <c r="K73" s="30"/>
      <c r="L73" s="31"/>
      <c r="M73" s="32"/>
    </row>
    <row r="74" spans="1:13" x14ac:dyDescent="0.2">
      <c r="A74" s="33"/>
      <c r="B74" s="37"/>
      <c r="C74" s="34"/>
      <c r="D74" s="34"/>
      <c r="E74" s="34"/>
      <c r="F74" s="37"/>
      <c r="G74" s="30"/>
      <c r="H74" s="30"/>
      <c r="I74" s="56"/>
      <c r="J74" s="30"/>
      <c r="K74" s="30"/>
      <c r="L74" s="31"/>
      <c r="M74" s="32"/>
    </row>
    <row r="75" spans="1:13" x14ac:dyDescent="0.2">
      <c r="A75" s="33"/>
      <c r="B75" s="37"/>
      <c r="C75" s="34"/>
      <c r="D75" s="34"/>
      <c r="E75" s="34"/>
      <c r="F75" s="37"/>
      <c r="G75" s="30"/>
      <c r="H75" s="30"/>
      <c r="I75" s="56"/>
      <c r="J75" s="30"/>
      <c r="K75" s="30"/>
      <c r="L75" s="31"/>
      <c r="M75" s="32"/>
    </row>
    <row r="76" spans="1:13" x14ac:dyDescent="0.2">
      <c r="A76" s="33"/>
      <c r="B76" s="37"/>
      <c r="C76" s="34"/>
      <c r="D76" s="34"/>
      <c r="E76" s="34"/>
      <c r="F76" s="37"/>
      <c r="G76" s="30"/>
      <c r="H76" s="30"/>
      <c r="I76" s="56"/>
      <c r="J76" s="30"/>
      <c r="K76" s="30"/>
      <c r="L76" s="31"/>
      <c r="M76" s="32"/>
    </row>
    <row r="77" spans="1:13" x14ac:dyDescent="0.2">
      <c r="A77" s="33"/>
      <c r="B77" s="37"/>
      <c r="C77" s="34"/>
      <c r="D77" s="34"/>
      <c r="E77" s="34"/>
      <c r="F77" s="37"/>
      <c r="G77" s="30"/>
      <c r="H77" s="30"/>
      <c r="I77" s="56"/>
      <c r="J77" s="30"/>
      <c r="K77" s="30"/>
      <c r="L77" s="31"/>
      <c r="M77" s="32"/>
    </row>
    <row r="78" spans="1:13" x14ac:dyDescent="0.2">
      <c r="A78" s="33"/>
      <c r="B78" s="37"/>
      <c r="C78" s="34"/>
      <c r="D78" s="34"/>
      <c r="E78" s="34"/>
      <c r="F78" s="37"/>
      <c r="G78" s="30"/>
      <c r="H78" s="30"/>
      <c r="I78" s="56"/>
      <c r="J78" s="30"/>
      <c r="K78" s="30"/>
      <c r="L78" s="31"/>
      <c r="M78" s="32"/>
    </row>
    <row r="79" spans="1:13" x14ac:dyDescent="0.2">
      <c r="A79" s="33"/>
      <c r="B79" s="37"/>
      <c r="C79" s="34"/>
      <c r="D79" s="34"/>
      <c r="E79" s="34"/>
      <c r="F79" s="37"/>
      <c r="G79" s="30"/>
      <c r="H79" s="30"/>
      <c r="I79" s="56"/>
      <c r="J79" s="30"/>
      <c r="K79" s="30"/>
      <c r="L79" s="31"/>
      <c r="M79" s="32"/>
    </row>
    <row r="80" spans="1:13" x14ac:dyDescent="0.2">
      <c r="A80" s="33"/>
      <c r="B80" s="37"/>
      <c r="C80" s="34"/>
      <c r="D80" s="34"/>
      <c r="E80" s="34"/>
      <c r="F80" s="37"/>
      <c r="G80" s="30"/>
      <c r="H80" s="30"/>
      <c r="I80" s="56"/>
      <c r="J80" s="30"/>
      <c r="K80" s="30"/>
      <c r="L80" s="31"/>
      <c r="M80" s="32"/>
    </row>
    <row r="81" spans="1:13" x14ac:dyDescent="0.2">
      <c r="A81" s="33"/>
      <c r="B81" s="37"/>
      <c r="C81" s="34"/>
      <c r="D81" s="34"/>
      <c r="E81" s="34"/>
      <c r="F81" s="37"/>
      <c r="G81" s="30"/>
      <c r="H81" s="30"/>
      <c r="I81" s="56"/>
      <c r="J81" s="30"/>
      <c r="K81" s="30"/>
      <c r="L81" s="31"/>
      <c r="M81" s="32"/>
    </row>
    <row r="82" spans="1:13" x14ac:dyDescent="0.2">
      <c r="A82" s="33"/>
      <c r="B82" s="37"/>
      <c r="C82" s="34"/>
      <c r="D82" s="34"/>
      <c r="E82" s="34"/>
      <c r="F82" s="37"/>
      <c r="G82" s="30"/>
      <c r="H82" s="30"/>
      <c r="I82" s="56"/>
      <c r="J82" s="30"/>
      <c r="K82" s="30"/>
      <c r="L82" s="31"/>
      <c r="M82" s="32"/>
    </row>
    <row r="83" spans="1:13" x14ac:dyDescent="0.2">
      <c r="A83" s="33"/>
      <c r="B83" s="37"/>
      <c r="C83" s="34"/>
      <c r="D83" s="34"/>
      <c r="E83" s="34"/>
      <c r="F83" s="37"/>
      <c r="G83" s="30"/>
      <c r="H83" s="30"/>
      <c r="I83" s="56"/>
      <c r="J83" s="30"/>
      <c r="K83" s="30"/>
      <c r="L83" s="31"/>
      <c r="M83" s="32"/>
    </row>
    <row r="84" spans="1:13" x14ac:dyDescent="0.2">
      <c r="A84" s="33"/>
      <c r="B84" s="37"/>
      <c r="C84" s="34"/>
      <c r="D84" s="34"/>
      <c r="E84" s="34"/>
      <c r="F84" s="37"/>
      <c r="G84" s="30"/>
      <c r="H84" s="30"/>
      <c r="I84" s="56"/>
      <c r="J84" s="30"/>
      <c r="K84" s="30"/>
      <c r="L84" s="31"/>
      <c r="M84" s="32"/>
    </row>
    <row r="85" spans="1:13" x14ac:dyDescent="0.2">
      <c r="A85" s="33"/>
      <c r="B85" s="37"/>
      <c r="C85" s="34"/>
      <c r="D85" s="34"/>
      <c r="E85" s="34"/>
      <c r="F85" s="37"/>
      <c r="G85" s="30"/>
      <c r="H85" s="30"/>
      <c r="I85" s="56"/>
      <c r="J85" s="30"/>
      <c r="K85" s="30"/>
      <c r="L85" s="31"/>
      <c r="M85" s="32"/>
    </row>
    <row r="86" spans="1:13" x14ac:dyDescent="0.2">
      <c r="A86" s="33"/>
      <c r="B86" s="37"/>
      <c r="C86" s="34"/>
      <c r="D86" s="34"/>
      <c r="E86" s="34"/>
      <c r="F86" s="37"/>
      <c r="G86" s="30"/>
      <c r="H86" s="30"/>
      <c r="I86" s="56"/>
      <c r="J86" s="30"/>
      <c r="K86" s="30"/>
      <c r="L86" s="31"/>
      <c r="M86" s="32"/>
    </row>
    <row r="87" spans="1:13" x14ac:dyDescent="0.2">
      <c r="A87" s="33"/>
      <c r="B87" s="37"/>
      <c r="C87" s="34"/>
      <c r="D87" s="34"/>
      <c r="E87" s="34"/>
      <c r="F87" s="37"/>
      <c r="G87" s="30"/>
      <c r="H87" s="30"/>
      <c r="I87" s="56"/>
      <c r="J87" s="30"/>
      <c r="K87" s="30"/>
      <c r="L87" s="31"/>
      <c r="M87" s="32"/>
    </row>
    <row r="88" spans="1:13" x14ac:dyDescent="0.2">
      <c r="A88" s="33"/>
      <c r="B88" s="37"/>
      <c r="C88" s="34"/>
      <c r="D88" s="34"/>
      <c r="E88" s="34"/>
      <c r="F88" s="37"/>
      <c r="G88" s="30"/>
      <c r="H88" s="30"/>
      <c r="I88" s="56"/>
      <c r="J88" s="30"/>
      <c r="K88" s="30"/>
      <c r="L88" s="31"/>
      <c r="M88" s="32"/>
    </row>
    <row r="89" spans="1:13" x14ac:dyDescent="0.2">
      <c r="A89" s="33"/>
      <c r="B89" s="37"/>
      <c r="C89" s="34"/>
      <c r="D89" s="34"/>
      <c r="E89" s="34"/>
      <c r="F89" s="37"/>
      <c r="G89" s="30"/>
      <c r="H89" s="30"/>
      <c r="I89" s="56"/>
      <c r="J89" s="30"/>
      <c r="K89" s="30"/>
      <c r="L89" s="31"/>
      <c r="M89" s="32"/>
    </row>
    <row r="90" spans="1:13" x14ac:dyDescent="0.2">
      <c r="A90" s="33"/>
      <c r="B90" s="37"/>
      <c r="C90" s="34"/>
      <c r="D90" s="34"/>
      <c r="E90" s="34"/>
      <c r="F90" s="37"/>
      <c r="G90" s="30"/>
      <c r="H90" s="30"/>
      <c r="I90" s="56"/>
      <c r="J90" s="30"/>
      <c r="K90" s="30"/>
      <c r="L90" s="31"/>
      <c r="M90" s="32"/>
    </row>
    <row r="91" spans="1:13" x14ac:dyDescent="0.2">
      <c r="A91" s="33"/>
      <c r="B91" s="37"/>
      <c r="C91" s="34"/>
      <c r="D91" s="34"/>
      <c r="E91" s="34"/>
      <c r="F91" s="37"/>
      <c r="G91" s="30"/>
      <c r="H91" s="30"/>
      <c r="I91" s="56"/>
      <c r="J91" s="30"/>
      <c r="K91" s="30"/>
      <c r="L91" s="31"/>
      <c r="M91" s="32"/>
    </row>
    <row r="92" spans="1:13" x14ac:dyDescent="0.2">
      <c r="A92" s="33"/>
      <c r="B92" s="37"/>
      <c r="C92" s="34"/>
      <c r="D92" s="34"/>
      <c r="E92" s="34"/>
      <c r="F92" s="37"/>
      <c r="G92" s="30"/>
      <c r="H92" s="30"/>
      <c r="I92" s="56"/>
      <c r="J92" s="30"/>
      <c r="K92" s="30"/>
      <c r="L92" s="31"/>
      <c r="M92" s="32"/>
    </row>
    <row r="93" spans="1:13" x14ac:dyDescent="0.2">
      <c r="A93" s="33"/>
      <c r="B93" s="37"/>
      <c r="C93" s="34"/>
      <c r="D93" s="34"/>
      <c r="E93" s="34"/>
      <c r="F93" s="37"/>
      <c r="G93" s="30"/>
      <c r="H93" s="30"/>
      <c r="I93" s="56"/>
      <c r="J93" s="30"/>
      <c r="K93" s="30"/>
      <c r="L93" s="31"/>
      <c r="M93" s="32"/>
    </row>
    <row r="94" spans="1:13" x14ac:dyDescent="0.2">
      <c r="A94" s="33"/>
      <c r="B94" s="37"/>
      <c r="C94" s="34"/>
      <c r="D94" s="34"/>
      <c r="E94" s="34"/>
      <c r="F94" s="37"/>
      <c r="G94" s="30"/>
      <c r="H94" s="30"/>
      <c r="I94" s="56"/>
      <c r="J94" s="30"/>
      <c r="K94" s="30"/>
      <c r="L94" s="31"/>
      <c r="M94" s="32"/>
    </row>
    <row r="95" spans="1:13" x14ac:dyDescent="0.2">
      <c r="A95" s="33"/>
      <c r="B95" s="37"/>
      <c r="C95" s="34"/>
      <c r="D95" s="34"/>
      <c r="E95" s="34"/>
      <c r="F95" s="37"/>
      <c r="G95" s="30"/>
      <c r="H95" s="30"/>
      <c r="I95" s="56"/>
      <c r="J95" s="30"/>
      <c r="K95" s="30"/>
      <c r="L95" s="31"/>
      <c r="M95" s="32"/>
    </row>
    <row r="96" spans="1:13" x14ac:dyDescent="0.2">
      <c r="A96" s="33"/>
      <c r="B96" s="37"/>
      <c r="C96" s="34"/>
      <c r="D96" s="34"/>
      <c r="E96" s="34"/>
      <c r="F96" s="37"/>
      <c r="G96" s="30"/>
      <c r="H96" s="30"/>
      <c r="I96" s="56"/>
      <c r="J96" s="30"/>
      <c r="K96" s="30"/>
      <c r="L96" s="31"/>
      <c r="M96" s="32"/>
    </row>
    <row r="97" spans="1:13" x14ac:dyDescent="0.2">
      <c r="A97" s="33"/>
      <c r="B97" s="37"/>
      <c r="C97" s="34"/>
      <c r="D97" s="34"/>
      <c r="E97" s="34"/>
      <c r="F97" s="37"/>
      <c r="G97" s="30"/>
      <c r="H97" s="30"/>
      <c r="I97" s="56"/>
      <c r="J97" s="30"/>
      <c r="K97" s="30"/>
      <c r="L97" s="31"/>
      <c r="M97" s="32"/>
    </row>
    <row r="98" spans="1:13" x14ac:dyDescent="0.2">
      <c r="A98" s="33"/>
      <c r="B98" s="37"/>
      <c r="C98" s="34"/>
      <c r="D98" s="34"/>
      <c r="E98" s="34"/>
      <c r="F98" s="37"/>
      <c r="G98" s="30"/>
      <c r="H98" s="30"/>
      <c r="I98" s="56"/>
      <c r="J98" s="30"/>
      <c r="K98" s="30"/>
      <c r="L98" s="31"/>
      <c r="M98" s="32"/>
    </row>
    <row r="99" spans="1:13" x14ac:dyDescent="0.2">
      <c r="A99" s="33"/>
      <c r="B99" s="37"/>
      <c r="C99" s="34"/>
      <c r="D99" s="34"/>
      <c r="E99" s="34"/>
      <c r="F99" s="37"/>
      <c r="G99" s="30"/>
      <c r="H99" s="30"/>
      <c r="I99" s="56"/>
      <c r="J99" s="30"/>
      <c r="K99" s="30"/>
      <c r="L99" s="31"/>
      <c r="M99" s="32"/>
    </row>
    <row r="100" spans="1:13" x14ac:dyDescent="0.2">
      <c r="A100" s="33"/>
      <c r="B100" s="37"/>
      <c r="C100" s="34"/>
      <c r="D100" s="34"/>
      <c r="E100" s="34"/>
      <c r="F100" s="37"/>
      <c r="G100" s="30"/>
      <c r="H100" s="30"/>
      <c r="I100" s="56"/>
      <c r="J100" s="30"/>
      <c r="K100" s="30"/>
      <c r="L100" s="31"/>
      <c r="M100" s="32"/>
    </row>
    <row r="101" spans="1:13" x14ac:dyDescent="0.2">
      <c r="A101" s="33"/>
      <c r="B101" s="37"/>
      <c r="C101" s="34"/>
      <c r="D101" s="34"/>
      <c r="E101" s="34"/>
      <c r="F101" s="37"/>
      <c r="G101" s="30"/>
      <c r="H101" s="30"/>
      <c r="I101" s="56"/>
      <c r="J101" s="30"/>
      <c r="K101" s="30"/>
      <c r="L101" s="31"/>
      <c r="M101" s="32"/>
    </row>
    <row r="102" spans="1:13" x14ac:dyDescent="0.2">
      <c r="A102" s="33"/>
      <c r="B102" s="37"/>
      <c r="C102" s="34"/>
      <c r="D102" s="34"/>
      <c r="E102" s="34"/>
      <c r="F102" s="37"/>
      <c r="G102" s="30"/>
      <c r="H102" s="30"/>
      <c r="I102" s="56"/>
      <c r="J102" s="30"/>
      <c r="K102" s="30"/>
      <c r="L102" s="31"/>
      <c r="M102" s="32"/>
    </row>
    <row r="103" spans="1:13" x14ac:dyDescent="0.2">
      <c r="A103" s="33"/>
      <c r="B103" s="37"/>
      <c r="C103" s="34"/>
      <c r="D103" s="34"/>
      <c r="E103" s="34"/>
      <c r="F103" s="37"/>
      <c r="G103" s="30"/>
      <c r="H103" s="30"/>
      <c r="I103" s="56"/>
      <c r="J103" s="30"/>
      <c r="K103" s="30"/>
      <c r="L103" s="31"/>
      <c r="M103" s="32"/>
    </row>
    <row r="104" spans="1:13" x14ac:dyDescent="0.2">
      <c r="A104" s="33"/>
      <c r="B104" s="37"/>
      <c r="C104" s="34"/>
      <c r="D104" s="34"/>
      <c r="E104" s="34"/>
      <c r="F104" s="37"/>
      <c r="G104" s="30"/>
      <c r="H104" s="30"/>
      <c r="I104" s="56"/>
      <c r="J104" s="30"/>
      <c r="K104" s="30"/>
      <c r="L104" s="31"/>
      <c r="M104" s="32"/>
    </row>
    <row r="105" spans="1:13" x14ac:dyDescent="0.2">
      <c r="A105" s="33"/>
      <c r="B105" s="37"/>
      <c r="C105" s="34"/>
      <c r="D105" s="34"/>
      <c r="E105" s="34"/>
      <c r="F105" s="37"/>
      <c r="G105" s="30"/>
      <c r="H105" s="30"/>
      <c r="I105" s="56"/>
      <c r="J105" s="30"/>
      <c r="K105" s="30"/>
      <c r="L105" s="31"/>
      <c r="M105" s="32"/>
    </row>
    <row r="106" spans="1:13" x14ac:dyDescent="0.2">
      <c r="A106" s="33"/>
      <c r="B106" s="37"/>
      <c r="C106" s="34"/>
      <c r="D106" s="34"/>
      <c r="E106" s="34"/>
      <c r="F106" s="37"/>
      <c r="G106" s="30"/>
      <c r="H106" s="30"/>
      <c r="I106" s="56"/>
      <c r="J106" s="30"/>
      <c r="K106" s="30"/>
      <c r="L106" s="31"/>
      <c r="M106" s="32"/>
    </row>
    <row r="107" spans="1:13" x14ac:dyDescent="0.2">
      <c r="A107" s="33"/>
      <c r="B107" s="37"/>
      <c r="C107" s="34"/>
      <c r="D107" s="34"/>
      <c r="E107" s="34"/>
      <c r="F107" s="37"/>
      <c r="G107" s="30"/>
      <c r="H107" s="30"/>
      <c r="I107" s="56"/>
      <c r="J107" s="30"/>
      <c r="K107" s="30"/>
      <c r="L107" s="31"/>
      <c r="M107" s="32"/>
    </row>
    <row r="108" spans="1:13" x14ac:dyDescent="0.2">
      <c r="A108" s="33"/>
      <c r="B108" s="37"/>
      <c r="C108" s="34"/>
      <c r="D108" s="34"/>
      <c r="E108" s="34"/>
      <c r="F108" s="37"/>
      <c r="G108" s="30"/>
      <c r="H108" s="30"/>
      <c r="I108" s="56"/>
      <c r="J108" s="30"/>
      <c r="K108" s="30"/>
      <c r="L108" s="31"/>
      <c r="M108" s="32"/>
    </row>
    <row r="109" spans="1:13" x14ac:dyDescent="0.2">
      <c r="A109" s="33"/>
      <c r="B109" s="37"/>
      <c r="C109" s="34"/>
      <c r="D109" s="34"/>
      <c r="E109" s="34"/>
      <c r="F109" s="37"/>
      <c r="G109" s="30"/>
      <c r="H109" s="30"/>
      <c r="I109" s="56"/>
      <c r="J109" s="30"/>
      <c r="K109" s="30"/>
      <c r="L109" s="31"/>
      <c r="M109" s="32"/>
    </row>
    <row r="110" spans="1:13" x14ac:dyDescent="0.2">
      <c r="A110" s="33"/>
      <c r="B110" s="37"/>
      <c r="C110" s="34"/>
      <c r="D110" s="34"/>
      <c r="E110" s="34"/>
      <c r="F110" s="37"/>
      <c r="G110" s="30"/>
      <c r="H110" s="30"/>
      <c r="I110" s="56"/>
      <c r="J110" s="30"/>
      <c r="K110" s="30"/>
      <c r="L110" s="31"/>
      <c r="M110" s="32"/>
    </row>
    <row r="111" spans="1:13" x14ac:dyDescent="0.2">
      <c r="A111" s="33"/>
      <c r="B111" s="37"/>
      <c r="C111" s="34"/>
      <c r="D111" s="34"/>
      <c r="E111" s="34"/>
      <c r="F111" s="37"/>
      <c r="G111" s="30"/>
      <c r="H111" s="30"/>
      <c r="I111" s="56"/>
      <c r="J111" s="30"/>
      <c r="K111" s="30"/>
      <c r="L111" s="31"/>
      <c r="M111" s="32"/>
    </row>
    <row r="112" spans="1:13" x14ac:dyDescent="0.2">
      <c r="A112" s="33"/>
      <c r="B112" s="37"/>
      <c r="C112" s="34"/>
      <c r="D112" s="34"/>
      <c r="E112" s="34"/>
      <c r="F112" s="37"/>
      <c r="G112" s="30"/>
      <c r="H112" s="30"/>
      <c r="I112" s="56"/>
      <c r="J112" s="30"/>
      <c r="K112" s="30"/>
      <c r="L112" s="31"/>
      <c r="M112" s="32"/>
    </row>
    <row r="113" spans="1:13" x14ac:dyDescent="0.2">
      <c r="A113" s="33"/>
      <c r="B113" s="37"/>
      <c r="C113" s="34"/>
      <c r="D113" s="34"/>
      <c r="E113" s="34"/>
      <c r="F113" s="37"/>
      <c r="G113" s="30"/>
      <c r="H113" s="30"/>
      <c r="I113" s="56"/>
      <c r="J113" s="30"/>
      <c r="K113" s="30"/>
      <c r="L113" s="31"/>
      <c r="M113" s="32"/>
    </row>
    <row r="114" spans="1:13" x14ac:dyDescent="0.2">
      <c r="A114" s="33"/>
      <c r="B114" s="37"/>
      <c r="C114" s="34"/>
      <c r="D114" s="34"/>
      <c r="E114" s="34"/>
      <c r="F114" s="37"/>
      <c r="G114" s="30"/>
      <c r="H114" s="30"/>
      <c r="I114" s="56"/>
      <c r="J114" s="30"/>
      <c r="K114" s="30"/>
      <c r="L114" s="31"/>
      <c r="M114" s="32"/>
    </row>
    <row r="115" spans="1:13" x14ac:dyDescent="0.2">
      <c r="A115" s="33"/>
      <c r="B115" s="37"/>
      <c r="C115" s="34"/>
      <c r="D115" s="34"/>
      <c r="E115" s="34"/>
      <c r="F115" s="37"/>
      <c r="G115" s="30"/>
      <c r="H115" s="30"/>
      <c r="I115" s="56"/>
      <c r="J115" s="30"/>
      <c r="K115" s="30"/>
      <c r="L115" s="31"/>
      <c r="M115" s="32"/>
    </row>
    <row r="116" spans="1:13" x14ac:dyDescent="0.2">
      <c r="A116" s="33"/>
      <c r="B116" s="37"/>
      <c r="C116" s="34"/>
      <c r="D116" s="34"/>
      <c r="E116" s="34"/>
      <c r="F116" s="37"/>
      <c r="G116" s="30"/>
      <c r="H116" s="30"/>
      <c r="I116" s="56"/>
      <c r="J116" s="30"/>
      <c r="K116" s="30"/>
      <c r="L116" s="31"/>
      <c r="M116" s="32"/>
    </row>
    <row r="117" spans="1:13" x14ac:dyDescent="0.2">
      <c r="A117" s="33"/>
      <c r="B117" s="37"/>
      <c r="C117" s="34"/>
      <c r="D117" s="34"/>
      <c r="E117" s="34"/>
      <c r="F117" s="37"/>
      <c r="G117" s="30"/>
      <c r="H117" s="30"/>
      <c r="I117" s="56"/>
      <c r="J117" s="30"/>
      <c r="K117" s="30"/>
      <c r="L117" s="31"/>
      <c r="M117" s="32"/>
    </row>
    <row r="118" spans="1:13" x14ac:dyDescent="0.2">
      <c r="A118" s="33"/>
      <c r="B118" s="37"/>
      <c r="C118" s="34"/>
      <c r="D118" s="34"/>
      <c r="E118" s="34"/>
      <c r="F118" s="37"/>
      <c r="G118" s="30"/>
      <c r="H118" s="30"/>
      <c r="I118" s="56"/>
      <c r="J118" s="30"/>
      <c r="K118" s="30"/>
      <c r="L118" s="31"/>
      <c r="M118" s="32"/>
    </row>
    <row r="119" spans="1:13" x14ac:dyDescent="0.2">
      <c r="A119" s="33"/>
      <c r="B119" s="37"/>
      <c r="C119" s="34"/>
      <c r="D119" s="34"/>
      <c r="E119" s="34"/>
      <c r="F119" s="37"/>
      <c r="G119" s="30"/>
      <c r="H119" s="30"/>
      <c r="I119" s="56"/>
      <c r="J119" s="30"/>
      <c r="K119" s="30"/>
      <c r="L119" s="31"/>
      <c r="M119" s="32"/>
    </row>
    <row r="120" spans="1:13" x14ac:dyDescent="0.2">
      <c r="A120" s="33"/>
      <c r="B120" s="37"/>
      <c r="C120" s="34"/>
      <c r="D120" s="34"/>
      <c r="E120" s="34"/>
      <c r="F120" s="37"/>
      <c r="G120" s="30"/>
      <c r="H120" s="30"/>
      <c r="I120" s="56"/>
      <c r="J120" s="30"/>
      <c r="K120" s="30"/>
      <c r="L120" s="31"/>
      <c r="M120" s="32"/>
    </row>
    <row r="121" spans="1:13" x14ac:dyDescent="0.2">
      <c r="A121" s="33"/>
      <c r="B121" s="37"/>
      <c r="C121" s="34"/>
      <c r="D121" s="34"/>
      <c r="E121" s="34"/>
      <c r="F121" s="37"/>
      <c r="G121" s="30"/>
      <c r="H121" s="30"/>
      <c r="I121" s="56"/>
      <c r="J121" s="30"/>
      <c r="K121" s="30"/>
      <c r="L121" s="31"/>
      <c r="M121" s="32"/>
    </row>
    <row r="122" spans="1:13" x14ac:dyDescent="0.2">
      <c r="A122" s="33"/>
      <c r="B122" s="37"/>
      <c r="C122" s="34"/>
      <c r="D122" s="34"/>
      <c r="E122" s="34"/>
      <c r="F122" s="37"/>
      <c r="G122" s="30"/>
      <c r="H122" s="30"/>
      <c r="I122" s="56"/>
      <c r="J122" s="30"/>
      <c r="K122" s="30"/>
      <c r="L122" s="31"/>
      <c r="M122" s="32"/>
    </row>
    <row r="123" spans="1:13" x14ac:dyDescent="0.2">
      <c r="A123" s="33"/>
      <c r="B123" s="37"/>
      <c r="C123" s="34"/>
      <c r="D123" s="34"/>
      <c r="E123" s="34"/>
      <c r="F123" s="37"/>
      <c r="G123" s="30"/>
      <c r="H123" s="30"/>
      <c r="I123" s="56"/>
      <c r="J123" s="30"/>
      <c r="K123" s="30"/>
      <c r="L123" s="31"/>
      <c r="M123" s="32"/>
    </row>
    <row r="124" spans="1:13" x14ac:dyDescent="0.2">
      <c r="A124" s="33"/>
      <c r="B124" s="37"/>
      <c r="C124" s="34"/>
      <c r="D124" s="34"/>
      <c r="E124" s="34"/>
      <c r="F124" s="37"/>
      <c r="G124" s="30"/>
      <c r="H124" s="30"/>
      <c r="I124" s="56"/>
      <c r="J124" s="30"/>
      <c r="K124" s="30"/>
      <c r="L124" s="31"/>
      <c r="M124" s="32"/>
    </row>
    <row r="125" spans="1:13" x14ac:dyDescent="0.2">
      <c r="A125" s="33"/>
      <c r="B125" s="37"/>
      <c r="C125" s="34"/>
      <c r="D125" s="34"/>
      <c r="E125" s="34"/>
      <c r="F125" s="37"/>
      <c r="G125" s="30"/>
      <c r="H125" s="30"/>
      <c r="I125" s="56"/>
      <c r="J125" s="30"/>
      <c r="K125" s="30"/>
      <c r="L125" s="31"/>
      <c r="M125" s="32"/>
    </row>
    <row r="126" spans="1:13" x14ac:dyDescent="0.2">
      <c r="A126" s="33"/>
      <c r="B126" s="37"/>
      <c r="C126" s="34"/>
      <c r="D126" s="34"/>
      <c r="E126" s="34"/>
      <c r="F126" s="37"/>
      <c r="G126" s="30"/>
      <c r="H126" s="30"/>
      <c r="I126" s="56"/>
      <c r="J126" s="30"/>
      <c r="K126" s="30"/>
      <c r="L126" s="31"/>
      <c r="M126" s="32"/>
    </row>
    <row r="127" spans="1:13" x14ac:dyDescent="0.2">
      <c r="A127" s="33"/>
      <c r="B127" s="37"/>
      <c r="C127" s="34"/>
      <c r="D127" s="34"/>
      <c r="E127" s="34"/>
      <c r="F127" s="37"/>
      <c r="G127" s="30"/>
      <c r="H127" s="30"/>
      <c r="I127" s="56"/>
      <c r="J127" s="30"/>
      <c r="K127" s="30"/>
      <c r="L127" s="31"/>
      <c r="M127" s="32"/>
    </row>
    <row r="128" spans="1:13" x14ac:dyDescent="0.2">
      <c r="A128" s="33"/>
      <c r="B128" s="37"/>
      <c r="C128" s="34"/>
      <c r="D128" s="34"/>
      <c r="E128" s="34"/>
      <c r="F128" s="37"/>
      <c r="G128" s="30"/>
      <c r="H128" s="30"/>
      <c r="I128" s="56"/>
      <c r="J128" s="30"/>
      <c r="K128" s="30"/>
      <c r="L128" s="31"/>
      <c r="M128" s="32"/>
    </row>
    <row r="129" spans="1:13" x14ac:dyDescent="0.2">
      <c r="A129" s="33"/>
      <c r="B129" s="37"/>
      <c r="C129" s="34"/>
      <c r="D129" s="34"/>
      <c r="E129" s="34"/>
      <c r="F129" s="37"/>
      <c r="G129" s="30"/>
      <c r="H129" s="30"/>
      <c r="I129" s="56"/>
      <c r="J129" s="30"/>
      <c r="K129" s="30"/>
      <c r="L129" s="31"/>
      <c r="M129" s="32"/>
    </row>
    <row r="130" spans="1:13" x14ac:dyDescent="0.2">
      <c r="A130" s="33"/>
      <c r="B130" s="37"/>
      <c r="C130" s="34"/>
      <c r="D130" s="34"/>
      <c r="E130" s="34"/>
      <c r="F130" s="37"/>
      <c r="G130" s="30"/>
      <c r="H130" s="30"/>
      <c r="I130" s="56"/>
      <c r="J130" s="30"/>
      <c r="K130" s="30"/>
      <c r="L130" s="31"/>
      <c r="M130" s="32"/>
    </row>
    <row r="131" spans="1:13" x14ac:dyDescent="0.2">
      <c r="A131" s="33"/>
      <c r="B131" s="37"/>
      <c r="C131" s="34"/>
      <c r="D131" s="34"/>
      <c r="E131" s="34"/>
      <c r="F131" s="37"/>
      <c r="G131" s="30"/>
      <c r="H131" s="30"/>
      <c r="I131" s="56"/>
      <c r="J131" s="30"/>
      <c r="K131" s="30"/>
      <c r="L131" s="31"/>
      <c r="M131" s="32"/>
    </row>
    <row r="132" spans="1:13" x14ac:dyDescent="0.2">
      <c r="A132" s="33"/>
      <c r="B132" s="37"/>
      <c r="C132" s="34"/>
      <c r="D132" s="34"/>
      <c r="E132" s="34"/>
      <c r="F132" s="37"/>
      <c r="G132" s="30"/>
      <c r="H132" s="30"/>
      <c r="I132" s="56"/>
      <c r="J132" s="30"/>
      <c r="K132" s="30"/>
      <c r="L132" s="31"/>
      <c r="M132" s="32"/>
    </row>
    <row r="133" spans="1:13" x14ac:dyDescent="0.2">
      <c r="A133" s="33"/>
      <c r="B133" s="37"/>
      <c r="C133" s="34"/>
      <c r="D133" s="34"/>
      <c r="E133" s="34"/>
      <c r="F133" s="37"/>
      <c r="G133" s="30"/>
      <c r="H133" s="30"/>
      <c r="I133" s="56"/>
      <c r="J133" s="30"/>
      <c r="K133" s="30"/>
      <c r="L133" s="31"/>
      <c r="M133" s="32"/>
    </row>
    <row r="134" spans="1:13" x14ac:dyDescent="0.2">
      <c r="A134" s="33"/>
      <c r="B134" s="37"/>
      <c r="C134" s="34"/>
      <c r="D134" s="34"/>
      <c r="E134" s="34"/>
      <c r="F134" s="37"/>
      <c r="G134" s="30"/>
      <c r="H134" s="30"/>
      <c r="I134" s="56"/>
      <c r="J134" s="30"/>
      <c r="K134" s="30"/>
      <c r="L134" s="31"/>
      <c r="M134" s="32"/>
    </row>
    <row r="135" spans="1:13" x14ac:dyDescent="0.2">
      <c r="A135" s="33"/>
      <c r="B135" s="37"/>
      <c r="C135" s="34"/>
      <c r="D135" s="34"/>
      <c r="E135" s="34"/>
      <c r="F135" s="37"/>
      <c r="G135" s="30"/>
      <c r="H135" s="30"/>
      <c r="I135" s="56"/>
      <c r="J135" s="30"/>
      <c r="K135" s="30"/>
      <c r="L135" s="31"/>
      <c r="M135" s="32"/>
    </row>
    <row r="136" spans="1:13" x14ac:dyDescent="0.2">
      <c r="A136" s="33"/>
      <c r="B136" s="37"/>
      <c r="C136" s="34"/>
      <c r="D136" s="34"/>
      <c r="E136" s="34"/>
      <c r="F136" s="37"/>
      <c r="G136" s="30"/>
      <c r="H136" s="30"/>
      <c r="I136" s="56"/>
      <c r="J136" s="30"/>
      <c r="K136" s="30"/>
      <c r="L136" s="31"/>
      <c r="M136" s="32"/>
    </row>
    <row r="137" spans="1:13" x14ac:dyDescent="0.2">
      <c r="A137" s="33"/>
      <c r="B137" s="37"/>
      <c r="C137" s="34"/>
      <c r="D137" s="34"/>
      <c r="E137" s="34"/>
      <c r="F137" s="37"/>
      <c r="G137" s="30"/>
      <c r="H137" s="30"/>
      <c r="I137" s="56"/>
      <c r="J137" s="30"/>
      <c r="K137" s="30"/>
      <c r="L137" s="31"/>
      <c r="M137" s="32"/>
    </row>
    <row r="138" spans="1:13" x14ac:dyDescent="0.2">
      <c r="A138" s="33"/>
      <c r="B138" s="37"/>
      <c r="C138" s="34"/>
      <c r="D138" s="34"/>
      <c r="E138" s="34"/>
      <c r="F138" s="37"/>
      <c r="G138" s="30"/>
      <c r="H138" s="30"/>
      <c r="I138" s="56"/>
      <c r="J138" s="30"/>
      <c r="K138" s="30"/>
      <c r="L138" s="31"/>
      <c r="M138" s="32"/>
    </row>
    <row r="139" spans="1:13" x14ac:dyDescent="0.2">
      <c r="A139" s="33"/>
      <c r="B139" s="37"/>
      <c r="C139" s="34"/>
      <c r="D139" s="34"/>
      <c r="E139" s="34"/>
      <c r="F139" s="37"/>
      <c r="G139" s="30"/>
      <c r="H139" s="30"/>
      <c r="I139" s="56"/>
      <c r="J139" s="30"/>
      <c r="K139" s="30"/>
      <c r="L139" s="31"/>
      <c r="M139" s="32"/>
    </row>
    <row r="140" spans="1:13" x14ac:dyDescent="0.2">
      <c r="A140" s="33"/>
      <c r="B140" s="37"/>
      <c r="C140" s="34"/>
      <c r="D140" s="34"/>
      <c r="E140" s="34"/>
      <c r="F140" s="37"/>
      <c r="G140" s="30"/>
      <c r="H140" s="30"/>
      <c r="I140" s="56"/>
      <c r="J140" s="30"/>
      <c r="K140" s="30"/>
      <c r="L140" s="31"/>
      <c r="M140" s="32"/>
    </row>
    <row r="141" spans="1:13" x14ac:dyDescent="0.2">
      <c r="A141" s="33"/>
      <c r="B141" s="37"/>
      <c r="C141" s="34"/>
      <c r="D141" s="34"/>
      <c r="E141" s="34"/>
      <c r="F141" s="37"/>
      <c r="G141" s="30"/>
      <c r="H141" s="30"/>
      <c r="I141" s="56"/>
      <c r="J141" s="30"/>
      <c r="K141" s="30"/>
      <c r="L141" s="31"/>
      <c r="M141" s="32"/>
    </row>
    <row r="142" spans="1:13" x14ac:dyDescent="0.2">
      <c r="A142" s="33"/>
      <c r="B142" s="37"/>
      <c r="C142" s="34"/>
      <c r="D142" s="34"/>
      <c r="E142" s="34"/>
      <c r="F142" s="37"/>
      <c r="G142" s="30"/>
      <c r="H142" s="30"/>
      <c r="I142" s="56"/>
      <c r="J142" s="30"/>
      <c r="K142" s="30"/>
      <c r="L142" s="31"/>
      <c r="M142" s="32"/>
    </row>
    <row r="143" spans="1:13" x14ac:dyDescent="0.2">
      <c r="A143" s="33"/>
      <c r="B143" s="37"/>
      <c r="C143" s="34"/>
      <c r="D143" s="34"/>
      <c r="E143" s="34"/>
      <c r="F143" s="37"/>
      <c r="G143" s="30"/>
      <c r="H143" s="30"/>
      <c r="I143" s="56"/>
      <c r="J143" s="30"/>
      <c r="K143" s="30"/>
      <c r="L143" s="31"/>
      <c r="M143" s="32"/>
    </row>
    <row r="144" spans="1:13" x14ac:dyDescent="0.2">
      <c r="A144" s="33"/>
      <c r="B144" s="37"/>
      <c r="C144" s="34"/>
      <c r="D144" s="34"/>
      <c r="E144" s="34"/>
      <c r="F144" s="37"/>
      <c r="G144" s="30"/>
      <c r="H144" s="30"/>
      <c r="I144" s="56"/>
      <c r="J144" s="30"/>
      <c r="K144" s="30"/>
      <c r="L144" s="31"/>
      <c r="M144" s="32"/>
    </row>
    <row r="145" spans="1:13" x14ac:dyDescent="0.2">
      <c r="A145" s="33"/>
      <c r="B145" s="37"/>
      <c r="C145" s="34"/>
      <c r="D145" s="34"/>
      <c r="E145" s="34"/>
      <c r="F145" s="37"/>
      <c r="G145" s="30"/>
      <c r="H145" s="30"/>
      <c r="I145" s="56"/>
      <c r="J145" s="30"/>
      <c r="K145" s="30"/>
      <c r="L145" s="31"/>
      <c r="M145" s="32"/>
    </row>
    <row r="146" spans="1:13" x14ac:dyDescent="0.2">
      <c r="A146" s="33"/>
      <c r="B146" s="37"/>
      <c r="C146" s="34"/>
      <c r="D146" s="34"/>
      <c r="E146" s="34"/>
      <c r="F146" s="37"/>
      <c r="G146" s="30"/>
      <c r="H146" s="30"/>
      <c r="I146" s="56"/>
      <c r="J146" s="30"/>
      <c r="K146" s="30"/>
      <c r="L146" s="31"/>
      <c r="M146" s="32"/>
    </row>
    <row r="147" spans="1:13" x14ac:dyDescent="0.2">
      <c r="A147" s="33"/>
      <c r="B147" s="37"/>
      <c r="C147" s="34"/>
      <c r="D147" s="34"/>
      <c r="E147" s="34"/>
      <c r="F147" s="37"/>
      <c r="G147" s="30"/>
      <c r="H147" s="30"/>
      <c r="I147" s="56"/>
      <c r="J147" s="30"/>
      <c r="K147" s="30"/>
      <c r="L147" s="31"/>
      <c r="M147" s="32"/>
    </row>
    <row r="148" spans="1:13" x14ac:dyDescent="0.2">
      <c r="A148" s="33"/>
      <c r="B148" s="37"/>
      <c r="C148" s="34"/>
      <c r="D148" s="34"/>
      <c r="E148" s="34"/>
      <c r="F148" s="37"/>
      <c r="G148" s="30"/>
      <c r="H148" s="30"/>
      <c r="I148" s="56"/>
      <c r="J148" s="30"/>
      <c r="K148" s="30"/>
      <c r="L148" s="31"/>
      <c r="M148" s="32"/>
    </row>
    <row r="149" spans="1:13" x14ac:dyDescent="0.2">
      <c r="A149" s="33"/>
      <c r="B149" s="37"/>
      <c r="C149" s="34"/>
      <c r="D149" s="34"/>
      <c r="E149" s="34"/>
      <c r="F149" s="37"/>
      <c r="G149" s="30"/>
      <c r="H149" s="30"/>
      <c r="I149" s="56"/>
      <c r="J149" s="30"/>
      <c r="K149" s="30"/>
      <c r="L149" s="31"/>
      <c r="M149" s="32"/>
    </row>
    <row r="150" spans="1:13" x14ac:dyDescent="0.2">
      <c r="A150" s="33"/>
      <c r="B150" s="37"/>
      <c r="C150" s="34"/>
      <c r="D150" s="34"/>
      <c r="E150" s="34"/>
      <c r="F150" s="37"/>
      <c r="G150" s="30"/>
      <c r="H150" s="30"/>
      <c r="I150" s="56"/>
      <c r="J150" s="30"/>
      <c r="K150" s="30"/>
      <c r="L150" s="31"/>
      <c r="M150" s="32"/>
    </row>
    <row r="151" spans="1:13" x14ac:dyDescent="0.2">
      <c r="A151" s="33"/>
      <c r="B151" s="37"/>
      <c r="C151" s="34"/>
      <c r="D151" s="34"/>
      <c r="E151" s="34"/>
      <c r="F151" s="37"/>
      <c r="G151" s="30"/>
      <c r="H151" s="30"/>
      <c r="I151" s="56"/>
      <c r="J151" s="30"/>
      <c r="K151" s="30"/>
      <c r="L151" s="31"/>
      <c r="M151" s="32"/>
    </row>
    <row r="152" spans="1:13" x14ac:dyDescent="0.2">
      <c r="A152" s="33"/>
      <c r="B152" s="37"/>
      <c r="C152" s="34"/>
      <c r="D152" s="34"/>
      <c r="E152" s="34"/>
      <c r="F152" s="37"/>
      <c r="G152" s="30"/>
      <c r="H152" s="30"/>
      <c r="I152" s="56"/>
      <c r="J152" s="30"/>
      <c r="K152" s="30"/>
      <c r="L152" s="31"/>
      <c r="M152" s="32"/>
    </row>
    <row r="153" spans="1:13" x14ac:dyDescent="0.2">
      <c r="A153" s="33"/>
      <c r="B153" s="37"/>
      <c r="C153" s="34"/>
      <c r="D153" s="34"/>
      <c r="E153" s="34"/>
      <c r="F153" s="37"/>
      <c r="G153" s="30"/>
      <c r="H153" s="30"/>
      <c r="I153" s="56"/>
      <c r="J153" s="30"/>
      <c r="K153" s="30"/>
      <c r="L153" s="31"/>
      <c r="M153" s="32"/>
    </row>
    <row r="154" spans="1:13" x14ac:dyDescent="0.2">
      <c r="A154" s="33"/>
      <c r="B154" s="37"/>
      <c r="C154" s="34"/>
      <c r="D154" s="34"/>
      <c r="E154" s="34"/>
      <c r="F154" s="37"/>
      <c r="G154" s="30"/>
      <c r="H154" s="30"/>
      <c r="I154" s="56"/>
      <c r="J154" s="30"/>
      <c r="K154" s="30"/>
      <c r="L154" s="31"/>
      <c r="M154" s="32"/>
    </row>
    <row r="155" spans="1:13" x14ac:dyDescent="0.2">
      <c r="A155" s="33"/>
      <c r="B155" s="37"/>
      <c r="C155" s="34"/>
      <c r="D155" s="34"/>
      <c r="E155" s="34"/>
      <c r="F155" s="37"/>
      <c r="G155" s="30"/>
      <c r="H155" s="30"/>
      <c r="I155" s="56"/>
      <c r="J155" s="30"/>
      <c r="K155" s="30"/>
      <c r="L155" s="31"/>
      <c r="M155" s="32"/>
    </row>
    <row r="156" spans="1:13" x14ac:dyDescent="0.2">
      <c r="A156" s="33"/>
      <c r="B156" s="37"/>
      <c r="C156" s="34"/>
      <c r="D156" s="34"/>
      <c r="E156" s="34"/>
      <c r="F156" s="37"/>
      <c r="G156" s="30"/>
      <c r="H156" s="30"/>
      <c r="I156" s="56"/>
      <c r="J156" s="30"/>
      <c r="K156" s="30"/>
      <c r="L156" s="31"/>
      <c r="M156" s="32"/>
    </row>
    <row r="157" spans="1:13" x14ac:dyDescent="0.2">
      <c r="A157" s="33"/>
      <c r="B157" s="37"/>
      <c r="C157" s="34"/>
      <c r="D157" s="34"/>
      <c r="E157" s="34"/>
      <c r="F157" s="37"/>
      <c r="G157" s="30"/>
      <c r="H157" s="30"/>
      <c r="I157" s="56"/>
      <c r="J157" s="30"/>
      <c r="K157" s="30"/>
      <c r="L157" s="31"/>
      <c r="M157" s="32"/>
    </row>
    <row r="158" spans="1:13" x14ac:dyDescent="0.2">
      <c r="A158" s="33"/>
      <c r="B158" s="37"/>
      <c r="C158" s="34"/>
      <c r="D158" s="34"/>
      <c r="E158" s="34"/>
      <c r="F158" s="37"/>
      <c r="G158" s="30"/>
      <c r="H158" s="30"/>
      <c r="I158" s="56"/>
      <c r="J158" s="30"/>
      <c r="K158" s="30"/>
      <c r="L158" s="31"/>
      <c r="M158" s="32"/>
    </row>
    <row r="159" spans="1:13" x14ac:dyDescent="0.2">
      <c r="A159" s="33"/>
      <c r="B159" s="37"/>
      <c r="C159" s="34"/>
      <c r="D159" s="34"/>
      <c r="E159" s="34"/>
      <c r="F159" s="37"/>
      <c r="G159" s="30"/>
      <c r="H159" s="30"/>
      <c r="I159" s="56"/>
      <c r="J159" s="30"/>
      <c r="K159" s="30"/>
      <c r="L159" s="31"/>
      <c r="M159" s="32"/>
    </row>
    <row r="160" spans="1:13" x14ac:dyDescent="0.2">
      <c r="A160" s="33"/>
      <c r="B160" s="37"/>
      <c r="C160" s="34"/>
      <c r="D160" s="34"/>
      <c r="E160" s="34"/>
      <c r="F160" s="37"/>
      <c r="G160" s="30"/>
      <c r="H160" s="30"/>
      <c r="I160" s="56"/>
      <c r="J160" s="30"/>
      <c r="K160" s="30"/>
      <c r="L160" s="31"/>
      <c r="M160" s="32"/>
    </row>
    <row r="161" spans="1:13" x14ac:dyDescent="0.2">
      <c r="A161" s="33"/>
      <c r="B161" s="37"/>
      <c r="C161" s="34"/>
      <c r="D161" s="34"/>
      <c r="E161" s="34"/>
      <c r="F161" s="37"/>
      <c r="G161" s="30"/>
      <c r="H161" s="30"/>
      <c r="I161" s="56"/>
      <c r="J161" s="30"/>
      <c r="K161" s="30"/>
      <c r="L161" s="31"/>
      <c r="M161" s="32"/>
    </row>
    <row r="162" spans="1:13" x14ac:dyDescent="0.2">
      <c r="A162" s="33"/>
      <c r="B162" s="37"/>
      <c r="C162" s="34"/>
      <c r="D162" s="34"/>
      <c r="E162" s="34"/>
      <c r="F162" s="37"/>
      <c r="G162" s="30"/>
      <c r="H162" s="30"/>
      <c r="I162" s="56"/>
      <c r="J162" s="30"/>
      <c r="K162" s="30"/>
      <c r="L162" s="31"/>
      <c r="M162" s="32"/>
    </row>
    <row r="163" spans="1:13" x14ac:dyDescent="0.2">
      <c r="A163" s="33"/>
      <c r="B163" s="37"/>
      <c r="C163" s="34"/>
      <c r="D163" s="34"/>
      <c r="E163" s="34"/>
      <c r="F163" s="37"/>
      <c r="G163" s="30"/>
      <c r="H163" s="30"/>
      <c r="I163" s="56"/>
      <c r="J163" s="30"/>
      <c r="K163" s="30"/>
      <c r="L163" s="31"/>
      <c r="M163" s="32"/>
    </row>
    <row r="164" spans="1:13" x14ac:dyDescent="0.2">
      <c r="A164" s="33"/>
      <c r="B164" s="37"/>
      <c r="C164" s="34"/>
      <c r="D164" s="34"/>
      <c r="E164" s="34"/>
      <c r="F164" s="37"/>
      <c r="G164" s="30"/>
      <c r="H164" s="30"/>
      <c r="I164" s="56"/>
      <c r="J164" s="30"/>
      <c r="K164" s="30"/>
      <c r="L164" s="31"/>
      <c r="M164" s="32"/>
    </row>
    <row r="165" spans="1:13" x14ac:dyDescent="0.2">
      <c r="A165" s="33"/>
      <c r="B165" s="37"/>
      <c r="C165" s="34"/>
      <c r="D165" s="34"/>
      <c r="E165" s="34"/>
      <c r="F165" s="37"/>
      <c r="G165" s="30"/>
      <c r="H165" s="30"/>
      <c r="I165" s="56"/>
      <c r="J165" s="30"/>
      <c r="K165" s="30"/>
      <c r="L165" s="31"/>
      <c r="M165" s="32"/>
    </row>
    <row r="166" spans="1:13" x14ac:dyDescent="0.2">
      <c r="A166" s="33"/>
      <c r="B166" s="37"/>
      <c r="C166" s="34"/>
      <c r="D166" s="34"/>
      <c r="E166" s="34"/>
      <c r="F166" s="37"/>
      <c r="G166" s="30"/>
      <c r="H166" s="30"/>
      <c r="I166" s="56"/>
      <c r="J166" s="30"/>
      <c r="K166" s="30"/>
      <c r="L166" s="31"/>
      <c r="M166" s="32"/>
    </row>
    <row r="167" spans="1:13" x14ac:dyDescent="0.2">
      <c r="A167" s="33"/>
      <c r="B167" s="37"/>
      <c r="C167" s="34"/>
      <c r="D167" s="34"/>
      <c r="E167" s="34"/>
      <c r="F167" s="37"/>
      <c r="G167" s="30"/>
      <c r="H167" s="30"/>
      <c r="I167" s="56"/>
      <c r="J167" s="30"/>
      <c r="K167" s="30"/>
      <c r="L167" s="31"/>
      <c r="M167" s="32"/>
    </row>
    <row r="168" spans="1:13" x14ac:dyDescent="0.2">
      <c r="A168" s="33"/>
      <c r="B168" s="37"/>
      <c r="C168" s="34"/>
      <c r="D168" s="34"/>
      <c r="E168" s="34"/>
      <c r="F168" s="37"/>
      <c r="G168" s="30"/>
      <c r="H168" s="30"/>
      <c r="I168" s="56"/>
      <c r="J168" s="30"/>
      <c r="K168" s="30"/>
      <c r="L168" s="31"/>
      <c r="M168" s="32"/>
    </row>
    <row r="169" spans="1:13" x14ac:dyDescent="0.2">
      <c r="A169" s="33"/>
      <c r="B169" s="37"/>
      <c r="C169" s="34"/>
      <c r="D169" s="34"/>
      <c r="E169" s="34"/>
      <c r="F169" s="37"/>
      <c r="G169" s="30"/>
      <c r="H169" s="30"/>
      <c r="I169" s="56"/>
      <c r="J169" s="30"/>
      <c r="K169" s="30"/>
      <c r="L169" s="31"/>
      <c r="M169" s="32"/>
    </row>
    <row r="170" spans="1:13" x14ac:dyDescent="0.2">
      <c r="A170" s="33"/>
      <c r="B170" s="37"/>
      <c r="C170" s="34"/>
      <c r="D170" s="34"/>
      <c r="E170" s="34"/>
      <c r="F170" s="37"/>
      <c r="G170" s="30"/>
      <c r="H170" s="30"/>
      <c r="I170" s="56"/>
      <c r="J170" s="30"/>
      <c r="K170" s="30"/>
      <c r="L170" s="31"/>
      <c r="M170" s="32"/>
    </row>
    <row r="171" spans="1:13" x14ac:dyDescent="0.2">
      <c r="A171" s="33"/>
      <c r="B171" s="37"/>
      <c r="C171" s="34"/>
      <c r="D171" s="34"/>
      <c r="E171" s="34"/>
      <c r="F171" s="37"/>
      <c r="G171" s="30"/>
      <c r="H171" s="30"/>
      <c r="I171" s="56"/>
      <c r="J171" s="30"/>
      <c r="K171" s="30"/>
      <c r="L171" s="31"/>
      <c r="M171" s="32"/>
    </row>
    <row r="172" spans="1:13" x14ac:dyDescent="0.2">
      <c r="A172" s="33"/>
      <c r="B172" s="37"/>
      <c r="C172" s="34"/>
      <c r="D172" s="34"/>
      <c r="E172" s="34"/>
      <c r="F172" s="37"/>
      <c r="G172" s="30"/>
      <c r="H172" s="30"/>
      <c r="I172" s="56"/>
      <c r="J172" s="30"/>
      <c r="K172" s="30"/>
      <c r="L172" s="31"/>
      <c r="M172" s="32"/>
    </row>
    <row r="173" spans="1:13" x14ac:dyDescent="0.2">
      <c r="A173" s="33"/>
      <c r="B173" s="37"/>
      <c r="C173" s="34"/>
      <c r="D173" s="34"/>
      <c r="E173" s="34"/>
      <c r="F173" s="37"/>
      <c r="G173" s="30"/>
      <c r="H173" s="30"/>
      <c r="I173" s="56"/>
      <c r="J173" s="30"/>
      <c r="K173" s="30"/>
      <c r="L173" s="31"/>
      <c r="M173" s="32"/>
    </row>
    <row r="174" spans="1:13" x14ac:dyDescent="0.2">
      <c r="A174" s="33"/>
      <c r="B174" s="37"/>
      <c r="C174" s="34"/>
      <c r="D174" s="34"/>
      <c r="E174" s="34"/>
      <c r="F174" s="37"/>
      <c r="G174" s="30"/>
      <c r="H174" s="30"/>
      <c r="I174" s="56"/>
      <c r="J174" s="30"/>
      <c r="K174" s="30"/>
      <c r="L174" s="31"/>
      <c r="M174" s="32"/>
    </row>
    <row r="175" spans="1:13" x14ac:dyDescent="0.2">
      <c r="A175" s="33"/>
      <c r="B175" s="37"/>
      <c r="C175" s="34"/>
      <c r="D175" s="34"/>
      <c r="E175" s="34"/>
      <c r="F175" s="37"/>
      <c r="G175" s="30"/>
      <c r="H175" s="30"/>
      <c r="I175" s="56"/>
      <c r="J175" s="30"/>
      <c r="K175" s="30"/>
      <c r="L175" s="31"/>
      <c r="M175" s="32"/>
    </row>
    <row r="176" spans="1:13" x14ac:dyDescent="0.2">
      <c r="A176" s="33"/>
      <c r="B176" s="37"/>
      <c r="C176" s="34"/>
      <c r="D176" s="34"/>
      <c r="E176" s="34"/>
      <c r="F176" s="37"/>
      <c r="G176" s="30"/>
      <c r="H176" s="30"/>
      <c r="I176" s="56"/>
      <c r="J176" s="30"/>
      <c r="K176" s="30"/>
      <c r="L176" s="31"/>
      <c r="M176" s="32"/>
    </row>
    <row r="177" spans="1:13" x14ac:dyDescent="0.2">
      <c r="A177" s="33"/>
      <c r="B177" s="37"/>
      <c r="C177" s="34"/>
      <c r="D177" s="34"/>
      <c r="E177" s="34"/>
      <c r="F177" s="37"/>
      <c r="G177" s="30"/>
      <c r="H177" s="30"/>
      <c r="I177" s="56"/>
      <c r="J177" s="30"/>
      <c r="K177" s="30"/>
      <c r="L177" s="31"/>
      <c r="M177" s="32"/>
    </row>
    <row r="178" spans="1:13" x14ac:dyDescent="0.2">
      <c r="A178" s="33"/>
      <c r="B178" s="37"/>
      <c r="C178" s="34"/>
      <c r="D178" s="34"/>
      <c r="E178" s="34"/>
      <c r="F178" s="37"/>
      <c r="G178" s="30"/>
      <c r="H178" s="30"/>
      <c r="I178" s="56"/>
      <c r="J178" s="30"/>
      <c r="K178" s="30"/>
      <c r="L178" s="31"/>
      <c r="M178" s="32"/>
    </row>
    <row r="179" spans="1:13" x14ac:dyDescent="0.2">
      <c r="A179" s="33"/>
      <c r="B179" s="37"/>
      <c r="C179" s="34"/>
      <c r="D179" s="34"/>
      <c r="E179" s="34"/>
      <c r="F179" s="37"/>
      <c r="G179" s="30"/>
      <c r="H179" s="30"/>
      <c r="I179" s="56"/>
      <c r="J179" s="30"/>
      <c r="K179" s="30"/>
      <c r="L179" s="31"/>
      <c r="M179" s="32"/>
    </row>
    <row r="180" spans="1:13" x14ac:dyDescent="0.2">
      <c r="A180" s="33"/>
      <c r="B180" s="37"/>
      <c r="C180" s="34"/>
      <c r="D180" s="34"/>
      <c r="E180" s="34"/>
      <c r="F180" s="37"/>
      <c r="G180" s="30"/>
      <c r="H180" s="30"/>
      <c r="I180" s="56"/>
      <c r="J180" s="30"/>
      <c r="K180" s="30"/>
      <c r="L180" s="31"/>
      <c r="M180" s="32"/>
    </row>
    <row r="181" spans="1:13" x14ac:dyDescent="0.2">
      <c r="A181" s="33"/>
      <c r="B181" s="37"/>
      <c r="C181" s="34"/>
      <c r="D181" s="34"/>
      <c r="E181" s="34"/>
      <c r="F181" s="37"/>
      <c r="G181" s="30"/>
      <c r="H181" s="30"/>
      <c r="I181" s="56"/>
      <c r="J181" s="30"/>
      <c r="K181" s="30"/>
      <c r="L181" s="31"/>
      <c r="M181" s="32"/>
    </row>
    <row r="182" spans="1:13" x14ac:dyDescent="0.2">
      <c r="A182" s="33"/>
      <c r="B182" s="37"/>
      <c r="C182" s="34"/>
      <c r="D182" s="34"/>
      <c r="E182" s="34"/>
      <c r="F182" s="37"/>
      <c r="G182" s="30"/>
      <c r="H182" s="30"/>
      <c r="I182" s="56"/>
      <c r="J182" s="30"/>
      <c r="K182" s="30"/>
      <c r="L182" s="31"/>
      <c r="M182" s="32"/>
    </row>
    <row r="183" spans="1:13" x14ac:dyDescent="0.2">
      <c r="A183" s="33"/>
      <c r="B183" s="37"/>
      <c r="C183" s="34"/>
      <c r="D183" s="34"/>
      <c r="E183" s="34"/>
      <c r="F183" s="37"/>
      <c r="G183" s="30"/>
      <c r="H183" s="30"/>
      <c r="I183" s="56"/>
      <c r="J183" s="30"/>
      <c r="K183" s="30"/>
      <c r="L183" s="31"/>
      <c r="M183" s="32"/>
    </row>
    <row r="184" spans="1:13" x14ac:dyDescent="0.2">
      <c r="A184" s="33"/>
      <c r="B184" s="37"/>
      <c r="C184" s="34"/>
      <c r="D184" s="34"/>
      <c r="E184" s="34"/>
      <c r="F184" s="37"/>
      <c r="G184" s="30"/>
      <c r="H184" s="30"/>
      <c r="I184" s="56"/>
      <c r="J184" s="30"/>
      <c r="K184" s="30"/>
      <c r="L184" s="31"/>
      <c r="M184" s="32"/>
    </row>
    <row r="185" spans="1:13" x14ac:dyDescent="0.2">
      <c r="A185" s="33"/>
      <c r="B185" s="37"/>
      <c r="C185" s="34"/>
      <c r="D185" s="34"/>
      <c r="E185" s="34"/>
      <c r="F185" s="37"/>
      <c r="G185" s="30"/>
      <c r="H185" s="30"/>
      <c r="I185" s="56"/>
      <c r="J185" s="30"/>
      <c r="K185" s="30"/>
      <c r="L185" s="31"/>
      <c r="M185" s="32"/>
    </row>
    <row r="186" spans="1:13" x14ac:dyDescent="0.2">
      <c r="A186" s="33"/>
      <c r="B186" s="37"/>
      <c r="C186" s="34"/>
      <c r="D186" s="34"/>
      <c r="E186" s="34"/>
      <c r="F186" s="37"/>
      <c r="G186" s="30"/>
      <c r="H186" s="30"/>
      <c r="I186" s="56"/>
      <c r="J186" s="30"/>
      <c r="K186" s="30"/>
      <c r="L186" s="31"/>
      <c r="M186" s="32"/>
    </row>
    <row r="187" spans="1:13" x14ac:dyDescent="0.2">
      <c r="A187" s="33"/>
      <c r="B187" s="37"/>
      <c r="C187" s="34"/>
      <c r="D187" s="34"/>
      <c r="E187" s="34"/>
      <c r="F187" s="37"/>
      <c r="G187" s="30"/>
      <c r="H187" s="30"/>
      <c r="I187" s="56"/>
      <c r="J187" s="30"/>
      <c r="K187" s="30"/>
      <c r="L187" s="31"/>
      <c r="M187" s="32"/>
    </row>
    <row r="188" spans="1:13" x14ac:dyDescent="0.2">
      <c r="A188" s="33"/>
      <c r="B188" s="37"/>
      <c r="C188" s="34"/>
      <c r="D188" s="34"/>
      <c r="E188" s="34"/>
      <c r="F188" s="37"/>
      <c r="G188" s="30"/>
      <c r="H188" s="30"/>
      <c r="I188" s="56"/>
      <c r="J188" s="30"/>
      <c r="K188" s="30"/>
      <c r="L188" s="31"/>
      <c r="M188" s="32"/>
    </row>
    <row r="189" spans="1:13" x14ac:dyDescent="0.2">
      <c r="A189" s="33"/>
      <c r="B189" s="37"/>
      <c r="C189" s="34"/>
      <c r="D189" s="34"/>
      <c r="E189" s="34"/>
      <c r="F189" s="37"/>
      <c r="G189" s="30"/>
      <c r="H189" s="30"/>
      <c r="I189" s="56"/>
      <c r="J189" s="30"/>
      <c r="K189" s="30"/>
      <c r="L189" s="31"/>
      <c r="M189" s="32"/>
    </row>
    <row r="190" spans="1:13" x14ac:dyDescent="0.2">
      <c r="A190" s="33"/>
      <c r="B190" s="37"/>
      <c r="C190" s="34"/>
      <c r="D190" s="34"/>
      <c r="E190" s="34"/>
      <c r="F190" s="37"/>
      <c r="G190" s="30"/>
      <c r="H190" s="30"/>
      <c r="I190" s="56"/>
      <c r="J190" s="30"/>
      <c r="K190" s="30"/>
      <c r="L190" s="31"/>
      <c r="M190" s="32"/>
    </row>
    <row r="191" spans="1:13" x14ac:dyDescent="0.2">
      <c r="A191" s="33"/>
      <c r="B191" s="37"/>
      <c r="C191" s="34"/>
      <c r="D191" s="34"/>
      <c r="E191" s="34"/>
      <c r="F191" s="37"/>
      <c r="G191" s="30"/>
      <c r="H191" s="30"/>
      <c r="I191" s="56"/>
      <c r="J191" s="30"/>
      <c r="K191" s="30"/>
      <c r="L191" s="31"/>
      <c r="M191" s="32"/>
    </row>
    <row r="192" spans="1:13" x14ac:dyDescent="0.2">
      <c r="A192" s="33"/>
      <c r="B192" s="37"/>
      <c r="C192" s="34"/>
      <c r="D192" s="34"/>
      <c r="E192" s="34"/>
      <c r="F192" s="37"/>
      <c r="G192" s="30"/>
      <c r="H192" s="30"/>
      <c r="I192" s="56"/>
      <c r="J192" s="30"/>
      <c r="K192" s="30"/>
      <c r="L192" s="31"/>
      <c r="M192" s="32"/>
    </row>
    <row r="193" spans="1:13" x14ac:dyDescent="0.2">
      <c r="A193" s="33"/>
      <c r="B193" s="37"/>
      <c r="C193" s="34"/>
      <c r="D193" s="34"/>
      <c r="E193" s="34"/>
      <c r="F193" s="37"/>
      <c r="G193" s="30"/>
      <c r="H193" s="30"/>
      <c r="I193" s="56"/>
      <c r="J193" s="30"/>
      <c r="K193" s="30"/>
      <c r="L193" s="31"/>
      <c r="M193" s="32"/>
    </row>
    <row r="194" spans="1:13" x14ac:dyDescent="0.2">
      <c r="A194" s="33"/>
      <c r="B194" s="37"/>
      <c r="C194" s="34"/>
      <c r="D194" s="34"/>
      <c r="E194" s="34"/>
      <c r="F194" s="37"/>
      <c r="G194" s="30"/>
      <c r="H194" s="30"/>
      <c r="I194" s="56"/>
      <c r="J194" s="30"/>
      <c r="K194" s="30"/>
      <c r="L194" s="31"/>
      <c r="M194" s="32"/>
    </row>
    <row r="195" spans="1:13" x14ac:dyDescent="0.2">
      <c r="A195" s="33"/>
      <c r="B195" s="37"/>
      <c r="C195" s="34"/>
      <c r="D195" s="34"/>
      <c r="E195" s="34"/>
      <c r="F195" s="37"/>
      <c r="G195" s="30"/>
      <c r="H195" s="30"/>
      <c r="I195" s="56"/>
      <c r="J195" s="30"/>
      <c r="K195" s="30"/>
      <c r="L195" s="31"/>
      <c r="M195" s="32"/>
    </row>
    <row r="196" spans="1:13" x14ac:dyDescent="0.2">
      <c r="A196" s="33"/>
      <c r="B196" s="37"/>
      <c r="C196" s="34"/>
      <c r="D196" s="34"/>
      <c r="E196" s="34"/>
      <c r="F196" s="37"/>
      <c r="G196" s="30"/>
      <c r="H196" s="30"/>
      <c r="I196" s="56"/>
      <c r="J196" s="30"/>
      <c r="K196" s="30"/>
      <c r="L196" s="31"/>
      <c r="M196" s="32"/>
    </row>
    <row r="197" spans="1:13" x14ac:dyDescent="0.2">
      <c r="A197" s="33"/>
      <c r="B197" s="37"/>
      <c r="C197" s="34"/>
      <c r="D197" s="34"/>
      <c r="E197" s="34"/>
      <c r="F197" s="37"/>
      <c r="G197" s="30"/>
      <c r="H197" s="30"/>
      <c r="I197" s="56"/>
      <c r="J197" s="30"/>
      <c r="K197" s="30"/>
      <c r="L197" s="31"/>
      <c r="M197" s="32"/>
    </row>
    <row r="198" spans="1:13" x14ac:dyDescent="0.2">
      <c r="A198" s="33"/>
      <c r="B198" s="37"/>
      <c r="C198" s="34"/>
      <c r="D198" s="34"/>
      <c r="E198" s="34"/>
      <c r="F198" s="37"/>
      <c r="G198" s="30"/>
      <c r="H198" s="30"/>
      <c r="I198" s="56"/>
      <c r="J198" s="30"/>
      <c r="K198" s="30"/>
      <c r="L198" s="31"/>
      <c r="M198" s="32"/>
    </row>
    <row r="199" spans="1:13" x14ac:dyDescent="0.2">
      <c r="A199" s="33"/>
      <c r="B199" s="37"/>
      <c r="C199" s="34"/>
      <c r="D199" s="34"/>
      <c r="E199" s="34"/>
      <c r="F199" s="37"/>
      <c r="G199" s="30"/>
      <c r="H199" s="30"/>
      <c r="I199" s="56"/>
      <c r="J199" s="30"/>
      <c r="K199" s="30"/>
      <c r="L199" s="31"/>
      <c r="M199" s="32"/>
    </row>
    <row r="200" spans="1:13" x14ac:dyDescent="0.2">
      <c r="A200" s="33"/>
      <c r="B200" s="37"/>
      <c r="C200" s="34"/>
      <c r="D200" s="34"/>
      <c r="E200" s="34"/>
      <c r="F200" s="37"/>
      <c r="G200" s="30"/>
      <c r="H200" s="30"/>
      <c r="I200" s="56"/>
      <c r="J200" s="30"/>
      <c r="K200" s="30"/>
      <c r="L200" s="31"/>
      <c r="M200" s="32"/>
    </row>
    <row r="201" spans="1:13" ht="15" x14ac:dyDescent="0.2">
      <c r="A201" s="78" t="s">
        <v>72</v>
      </c>
      <c r="B201" s="79"/>
      <c r="C201" s="79"/>
      <c r="D201" s="79"/>
      <c r="E201" s="79"/>
      <c r="F201" s="80"/>
      <c r="G201" s="59" t="str">
        <f>IF(SUM('Anlage Sachausgabenpauschale'!F18:'Anlage Sachausgabenpauschale'!F20)=0, "", SUM('Anlage Sachausgabenpauschale'!F18:F20))</f>
        <v/>
      </c>
      <c r="H201" s="57"/>
      <c r="I201" s="60" t="str">
        <f>IF(SUM('Anlage Sachausgabenpauschale'!F18:'Anlage Sachausgabenpauschale'!F20)=0, "", SUM('Anlage Sachausgabenpauschale'!F18:F20))</f>
        <v/>
      </c>
      <c r="J201" s="57"/>
      <c r="K201" s="58"/>
      <c r="L201" s="31"/>
      <c r="M201" s="32"/>
    </row>
    <row r="205" spans="1:13" ht="38.25" x14ac:dyDescent="0.2">
      <c r="G205" s="22" t="s">
        <v>81</v>
      </c>
      <c r="H205" s="22" t="s">
        <v>45</v>
      </c>
      <c r="I205" s="22" t="s">
        <v>41</v>
      </c>
      <c r="J205" s="21" t="s">
        <v>8</v>
      </c>
      <c r="K205" s="21" t="s">
        <v>40</v>
      </c>
      <c r="L205" s="22" t="s">
        <v>39</v>
      </c>
    </row>
    <row r="206" spans="1:13" ht="15" x14ac:dyDescent="0.25">
      <c r="A206" s="7" t="s">
        <v>13</v>
      </c>
      <c r="F206" s="24" t="s">
        <v>14</v>
      </c>
      <c r="G206" s="35">
        <f>SUM(G14:G201)</f>
        <v>0</v>
      </c>
      <c r="H206" s="36">
        <f t="shared" ref="H206:K206" si="0">SUM(H14:H200)</f>
        <v>0</v>
      </c>
      <c r="I206" s="35">
        <f>SUM(I14:I201)</f>
        <v>0</v>
      </c>
      <c r="J206" s="35">
        <f t="shared" si="0"/>
        <v>0</v>
      </c>
      <c r="K206" s="35">
        <f t="shared" si="0"/>
        <v>0</v>
      </c>
      <c r="L206" s="35">
        <f>SUM(L14:L201)</f>
        <v>0</v>
      </c>
    </row>
    <row r="207" spans="1:13" ht="15" x14ac:dyDescent="0.25">
      <c r="G207" s="27" t="s">
        <v>51</v>
      </c>
    </row>
    <row r="209" spans="1:1" ht="15" x14ac:dyDescent="0.25">
      <c r="A209" s="17"/>
    </row>
  </sheetData>
  <sheetProtection algorithmName="SHA-512" hashValue="NLXYvJzkzEujCk/p6tDeqql/VUWwzGhPfnrPiCoYHsT5OL9MjLjnLyNu9fS5NA4c3P5GHklMWrApdubXU2BkjQ==" saltValue="ki9p4cl0ucKwcv9qvQ7blw==" spinCount="100000" sheet="1" selectLockedCells="1"/>
  <mergeCells count="18">
    <mergeCell ref="A5:B5"/>
    <mergeCell ref="C12:C13"/>
    <mergeCell ref="B12:B13"/>
    <mergeCell ref="A12:A13"/>
    <mergeCell ref="A14:F14"/>
    <mergeCell ref="A8:J8"/>
    <mergeCell ref="A201:F201"/>
    <mergeCell ref="A9:J9"/>
    <mergeCell ref="M12:M13"/>
    <mergeCell ref="L12:L13"/>
    <mergeCell ref="L11:M11"/>
    <mergeCell ref="A11:J11"/>
    <mergeCell ref="G12:G13"/>
    <mergeCell ref="F12:F13"/>
    <mergeCell ref="E12:E13"/>
    <mergeCell ref="D12:D13"/>
    <mergeCell ref="A10:J10"/>
    <mergeCell ref="H12:K12"/>
  </mergeCells>
  <pageMargins left="0.7" right="0.7" top="0.78740157499999996" bottom="0.78740157499999996" header="0.3" footer="0.3"/>
  <pageSetup paperSize="9" scale="39" fitToHeight="0" orientation="landscape" r:id="rId1"/>
  <ignoredErrors>
    <ignoredError sqref="I20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38100</xdr:colOff>
                    <xdr:row>3</xdr:row>
                    <xdr:rowOff>19050</xdr:rowOff>
                  </from>
                  <to>
                    <xdr:col>6</xdr:col>
                    <xdr:colOff>657225</xdr:colOff>
                    <xdr:row>4</xdr:row>
                    <xdr:rowOff>142875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38100</xdr:colOff>
                    <xdr:row>4</xdr:row>
                    <xdr:rowOff>114300</xdr:rowOff>
                  </from>
                  <to>
                    <xdr:col>6</xdr:col>
                    <xdr:colOff>657225</xdr:colOff>
                    <xdr:row>5</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29D34-3FA8-4A45-9B1D-89C2F2489110}">
  <dimension ref="B2:L20"/>
  <sheetViews>
    <sheetView showRowColHeaders="0" zoomScale="90" zoomScaleNormal="90" workbookViewId="0">
      <selection activeCell="F10" sqref="F10:H10"/>
    </sheetView>
  </sheetViews>
  <sheetFormatPr baseColWidth="10" defaultRowHeight="12.75" x14ac:dyDescent="0.2"/>
  <cols>
    <col min="1" max="4" width="11.42578125" style="4" customWidth="1"/>
    <col min="5" max="5" width="32.42578125" style="4" customWidth="1"/>
    <col min="6" max="7" width="11.42578125" style="4" customWidth="1"/>
    <col min="8" max="8" width="18.85546875" style="4" customWidth="1"/>
    <col min="9" max="10" width="23.5703125" style="4" customWidth="1"/>
    <col min="11" max="11" width="23.7109375" style="4" customWidth="1"/>
    <col min="12" max="12" width="25" style="4" customWidth="1"/>
    <col min="13" max="13" width="27" style="4" customWidth="1"/>
    <col min="14" max="14" width="30" style="4" customWidth="1"/>
    <col min="15" max="15" width="21.85546875" style="4" customWidth="1"/>
    <col min="16" max="16" width="11.42578125" style="4" customWidth="1"/>
    <col min="17" max="16384" width="11.42578125" style="4"/>
  </cols>
  <sheetData>
    <row r="2" spans="2:11" ht="33.75" customHeight="1" x14ac:dyDescent="0.2">
      <c r="B2" s="94" t="s">
        <v>49</v>
      </c>
      <c r="C2" s="95"/>
      <c r="D2" s="95"/>
      <c r="E2" s="95"/>
      <c r="F2" s="95"/>
      <c r="G2" s="95"/>
      <c r="H2" s="95"/>
      <c r="I2" s="46"/>
      <c r="J2" s="42"/>
    </row>
    <row r="3" spans="2:11" ht="42" customHeight="1" x14ac:dyDescent="0.2">
      <c r="B3" s="93" t="s">
        <v>52</v>
      </c>
      <c r="C3" s="95"/>
      <c r="D3" s="95"/>
      <c r="E3" s="95"/>
      <c r="F3" s="95"/>
      <c r="G3" s="95"/>
      <c r="H3" s="95"/>
      <c r="I3" s="47"/>
      <c r="J3" s="43"/>
    </row>
    <row r="4" spans="2:11" ht="42" customHeight="1" x14ac:dyDescent="0.2">
      <c r="B4" s="93" t="s">
        <v>53</v>
      </c>
      <c r="C4" s="95"/>
      <c r="D4" s="95"/>
      <c r="E4" s="95"/>
      <c r="F4" s="95"/>
      <c r="G4" s="95"/>
      <c r="H4" s="95"/>
      <c r="I4" s="47"/>
    </row>
    <row r="5" spans="2:11" ht="42" customHeight="1" x14ac:dyDescent="0.2">
      <c r="B5" s="93" t="s">
        <v>50</v>
      </c>
      <c r="C5" s="95"/>
      <c r="D5" s="95"/>
      <c r="E5" s="95"/>
      <c r="F5" s="95"/>
      <c r="G5" s="95"/>
      <c r="H5" s="95"/>
      <c r="I5" s="47"/>
    </row>
    <row r="6" spans="2:11" ht="42" customHeight="1" x14ac:dyDescent="0.2">
      <c r="B6" s="93" t="s">
        <v>70</v>
      </c>
      <c r="C6" s="93"/>
      <c r="D6" s="93"/>
      <c r="E6" s="93"/>
      <c r="F6" s="93"/>
      <c r="G6" s="93"/>
      <c r="H6" s="93"/>
      <c r="I6" s="47"/>
    </row>
    <row r="7" spans="2:11" ht="42" customHeight="1" x14ac:dyDescent="0.2">
      <c r="B7" s="93" t="s">
        <v>71</v>
      </c>
      <c r="C7" s="93"/>
      <c r="D7" s="93"/>
      <c r="E7" s="93"/>
      <c r="F7" s="93"/>
      <c r="G7" s="93"/>
      <c r="H7" s="93"/>
      <c r="I7" s="47"/>
    </row>
    <row r="8" spans="2:11" ht="20.25" customHeight="1" x14ac:dyDescent="0.2"/>
    <row r="9" spans="2:11" ht="33" customHeight="1" x14ac:dyDescent="0.2">
      <c r="B9" s="94" t="s">
        <v>54</v>
      </c>
      <c r="C9" s="95"/>
      <c r="D9" s="95"/>
      <c r="E9" s="95"/>
      <c r="F9" s="95"/>
      <c r="G9" s="95"/>
      <c r="H9" s="95"/>
      <c r="I9" s="45"/>
    </row>
    <row r="10" spans="2:11" ht="33" customHeight="1" x14ac:dyDescent="0.25">
      <c r="B10" s="103" t="s">
        <v>48</v>
      </c>
      <c r="C10" s="97"/>
      <c r="D10" s="97"/>
      <c r="E10" s="98"/>
      <c r="F10" s="100">
        <v>0</v>
      </c>
      <c r="G10" s="101"/>
      <c r="H10" s="102"/>
      <c r="I10" s="53"/>
    </row>
    <row r="11" spans="2:11" ht="33" customHeight="1" x14ac:dyDescent="0.2">
      <c r="B11" s="44"/>
      <c r="C11" s="44"/>
      <c r="D11" s="44"/>
      <c r="E11" s="44"/>
      <c r="F11" s="52"/>
      <c r="G11" s="52"/>
      <c r="H11" s="52"/>
      <c r="I11" s="51" t="s">
        <v>65</v>
      </c>
      <c r="J11" s="51" t="s">
        <v>66</v>
      </c>
      <c r="K11" s="51" t="s">
        <v>64</v>
      </c>
    </row>
    <row r="12" spans="2:11" ht="33" customHeight="1" x14ac:dyDescent="0.25">
      <c r="B12" s="103" t="s">
        <v>61</v>
      </c>
      <c r="C12" s="97"/>
      <c r="D12" s="97"/>
      <c r="E12" s="98"/>
      <c r="F12" s="96">
        <f>$F$10*0.5</f>
        <v>0</v>
      </c>
      <c r="G12" s="97"/>
      <c r="H12" s="98"/>
      <c r="I12" s="48">
        <v>0</v>
      </c>
      <c r="J12" s="50" t="str">
        <f>IF((COUNTIF($F$10,"&gt;0")+COUNTIF(I12,"&gt;0")=0),"",(I12/$F$10))</f>
        <v/>
      </c>
      <c r="K12" s="49">
        <f>F12-I12</f>
        <v>0</v>
      </c>
    </row>
    <row r="13" spans="2:11" ht="33" customHeight="1" x14ac:dyDescent="0.25">
      <c r="B13" s="103" t="s">
        <v>62</v>
      </c>
      <c r="C13" s="97"/>
      <c r="D13" s="97"/>
      <c r="E13" s="98"/>
      <c r="F13" s="96">
        <f>$F$10*0.8</f>
        <v>0</v>
      </c>
      <c r="G13" s="97"/>
      <c r="H13" s="98"/>
      <c r="I13" s="48">
        <v>0</v>
      </c>
      <c r="J13" s="50" t="str">
        <f>IF((COUNTIF($F$10,"&gt;0")+COUNTIF(I13,"&gt;0")=0),"",(I13/$F$10))</f>
        <v/>
      </c>
      <c r="K13" s="49">
        <f>F13-(I12+I13)</f>
        <v>0</v>
      </c>
    </row>
    <row r="14" spans="2:11" ht="33" customHeight="1" x14ac:dyDescent="0.25">
      <c r="B14" s="103" t="s">
        <v>63</v>
      </c>
      <c r="C14" s="97"/>
      <c r="D14" s="97"/>
      <c r="E14" s="98"/>
      <c r="F14" s="96">
        <f>F10</f>
        <v>0</v>
      </c>
      <c r="G14" s="97"/>
      <c r="H14" s="98"/>
      <c r="I14" s="48">
        <v>0</v>
      </c>
      <c r="J14" s="50" t="str">
        <f>IF((COUNTIF($F$10,"&gt;0")+COUNTIF(I14,"&gt;0")=0),"",(I14/$F$10))</f>
        <v/>
      </c>
      <c r="K14" s="49">
        <f>F14-(I12+I13+I14)</f>
        <v>0</v>
      </c>
    </row>
    <row r="15" spans="2:11" ht="22.5" customHeight="1" x14ac:dyDescent="0.2"/>
    <row r="16" spans="2:11" ht="33" customHeight="1" thickBot="1" x14ac:dyDescent="0.3">
      <c r="B16" s="94" t="s">
        <v>59</v>
      </c>
      <c r="C16" s="99"/>
      <c r="D16" s="99"/>
      <c r="E16" s="99"/>
      <c r="F16" s="99"/>
      <c r="G16" s="99"/>
      <c r="H16" s="99"/>
    </row>
    <row r="17" spans="2:12" ht="63.75" customHeight="1" thickBot="1" x14ac:dyDescent="0.3">
      <c r="B17" s="104" t="s">
        <v>55</v>
      </c>
      <c r="C17" s="95"/>
      <c r="D17" s="95"/>
      <c r="E17" s="95"/>
      <c r="F17" s="105" t="s">
        <v>60</v>
      </c>
      <c r="G17" s="106"/>
      <c r="H17" s="106"/>
      <c r="I17" s="51" t="s">
        <v>69</v>
      </c>
      <c r="J17" s="51" t="s">
        <v>68</v>
      </c>
      <c r="K17" s="51" t="s">
        <v>73</v>
      </c>
      <c r="L17" s="55" t="s">
        <v>67</v>
      </c>
    </row>
    <row r="18" spans="2:12" ht="21" customHeight="1" x14ac:dyDescent="0.25">
      <c r="B18" s="103" t="s">
        <v>56</v>
      </c>
      <c r="C18" s="97"/>
      <c r="D18" s="97"/>
      <c r="E18" s="98"/>
      <c r="F18" s="100">
        <v>0</v>
      </c>
      <c r="G18" s="101">
        <v>0</v>
      </c>
      <c r="H18" s="102">
        <v>0</v>
      </c>
      <c r="I18" s="49">
        <f>F18+I12</f>
        <v>0</v>
      </c>
      <c r="J18" s="50" t="str">
        <f>IF((COUNTIF(F10,"&gt;0")+COUNTIF(I12,"&gt;0")+COUNTIF(F18,"&gt;0"))=0,"",(I12+F18)/F10)</f>
        <v/>
      </c>
      <c r="K18" s="54">
        <f>F12-(I12+F18)</f>
        <v>0</v>
      </c>
      <c r="L18" s="91" t="str">
        <f>IF(AND(J18="",J19="",J20=""),"",IF(OR(J18&gt;0.5,J19&gt;0.8,J20&gt;1),"Fehler: zulässige Obergrenze überschritten","OK"))</f>
        <v/>
      </c>
    </row>
    <row r="19" spans="2:12" ht="21" customHeight="1" x14ac:dyDescent="0.25">
      <c r="B19" s="103" t="s">
        <v>57</v>
      </c>
      <c r="C19" s="97"/>
      <c r="D19" s="97"/>
      <c r="E19" s="98"/>
      <c r="F19" s="100">
        <v>0</v>
      </c>
      <c r="G19" s="101">
        <v>0</v>
      </c>
      <c r="H19" s="102">
        <v>0</v>
      </c>
      <c r="I19" s="49">
        <f>F18+F19+I13+I12</f>
        <v>0</v>
      </c>
      <c r="J19" s="50" t="str">
        <f>IF((COUNTIF(F10,"&gt;0")+COUNTIF(I12,"&gt;0")+COUNTIF(I13,"&gt;0")+COUNTIF(F18,"&gt;0")+COUNTIF(F19,"&gt;0"))=0,"",(I12+I13+F18+F19)/F10)</f>
        <v/>
      </c>
      <c r="K19" s="54">
        <f>F13-(F18+F19+I13+I12)</f>
        <v>0</v>
      </c>
      <c r="L19" s="91"/>
    </row>
    <row r="20" spans="2:12" ht="21" customHeight="1" thickBot="1" x14ac:dyDescent="0.3">
      <c r="B20" s="103" t="s">
        <v>58</v>
      </c>
      <c r="C20" s="97"/>
      <c r="D20" s="97"/>
      <c r="E20" s="98"/>
      <c r="F20" s="100">
        <v>0</v>
      </c>
      <c r="G20" s="101">
        <v>0</v>
      </c>
      <c r="H20" s="102">
        <v>0</v>
      </c>
      <c r="I20" s="49">
        <f>I12+I13+I14+F18+F19+F20</f>
        <v>0</v>
      </c>
      <c r="J20" s="50" t="str">
        <f>IF((COUNTIF(F10,"&gt;0")+COUNTIF(I12,"&gt;0")+COUNTIF(I13,"&gt;0")+COUNTIF(F18,"&gt;0")+COUNTIF(F19,"&gt;0"))=0,"",(I12+I13+I14+F18+F19+F20)/F10)</f>
        <v/>
      </c>
      <c r="K20" s="54">
        <f>F14-(I12+I13+I14+F18+F19+F20)</f>
        <v>0</v>
      </c>
      <c r="L20" s="92"/>
    </row>
  </sheetData>
  <sheetProtection algorithmName="SHA-512" hashValue="RrCCoLKuw/Uk5ilaZ+5xFrmOkZlokH9u9EDcwCeM9EyxVXdRRof3rCcE2AXi1R9MEgLIRXqYQRp9v0gW+NiazA==" saltValue="vjHGEoJQnJIRuCyPiDmJeA==" spinCount="100000" sheet="1" objects="1" scenarios="1" selectLockedCells="1"/>
  <mergeCells count="25">
    <mergeCell ref="F19:H19"/>
    <mergeCell ref="B5:H5"/>
    <mergeCell ref="B20:E20"/>
    <mergeCell ref="B14:E14"/>
    <mergeCell ref="B13:E13"/>
    <mergeCell ref="F20:H20"/>
    <mergeCell ref="B17:E17"/>
    <mergeCell ref="B12:E12"/>
    <mergeCell ref="F17:H17"/>
    <mergeCell ref="L18:L20"/>
    <mergeCell ref="B6:H6"/>
    <mergeCell ref="B2:H2"/>
    <mergeCell ref="F13:H13"/>
    <mergeCell ref="B16:H16"/>
    <mergeCell ref="F18:H18"/>
    <mergeCell ref="B19:E19"/>
    <mergeCell ref="F12:H12"/>
    <mergeCell ref="B10:E10"/>
    <mergeCell ref="F14:H14"/>
    <mergeCell ref="B7:H7"/>
    <mergeCell ref="B4:H4"/>
    <mergeCell ref="B18:E18"/>
    <mergeCell ref="B9:H9"/>
    <mergeCell ref="B3:H3"/>
    <mergeCell ref="F10:H10"/>
  </mergeCells>
  <conditionalFormatting sqref="A1:XFD1048576">
    <cfRule type="containsText" dxfId="9" priority="1" operator="containsText" text="OK">
      <formula>NOT(ISERROR(SEARCH("OK",A1)))</formula>
    </cfRule>
    <cfRule type="containsText" dxfId="8" priority="2" operator="containsText" text="Fehler: zulässige Obergrenze überschritten">
      <formula>NOT(ISERROR(SEARCH("Fehler: zulässige Obergrenze überschritten",A1)))</formula>
    </cfRule>
  </conditionalFormatting>
  <conditionalFormatting sqref="J12:J14">
    <cfRule type="expression" dxfId="7" priority="9">
      <formula>AND(J12&lt;&gt;"", ROUND(J12,4) &gt; 0.8)</formula>
    </cfRule>
    <cfRule type="expression" dxfId="6" priority="10">
      <formula>AND(J12&lt;&gt;"", ROUND(J12,4) &lt;= 0.8)</formula>
    </cfRule>
  </conditionalFormatting>
  <conditionalFormatting sqref="J18">
    <cfRule type="expression" dxfId="5" priority="3">
      <formula>AND(J18&lt;&gt;"", ROUND(J18,4) &gt; 0.5)</formula>
    </cfRule>
    <cfRule type="expression" dxfId="4" priority="4">
      <formula>AND(J18&lt;&gt;"", ROUND(J18,4) &lt;= 0.5)</formula>
    </cfRule>
  </conditionalFormatting>
  <conditionalFormatting sqref="J19">
    <cfRule type="expression" dxfId="3" priority="5">
      <formula>AND(J19&lt;&gt;"", ROUND(J19,4) &gt; 0.8)</formula>
    </cfRule>
    <cfRule type="expression" dxfId="2" priority="6">
      <formula>AND(J19&lt;&gt;"", ROUND(J19,4) &lt;= 0.8)</formula>
    </cfRule>
  </conditionalFormatting>
  <conditionalFormatting sqref="J20">
    <cfRule type="expression" dxfId="1" priority="7">
      <formula>AND(J20&lt;&gt;"", ROUND(J20,4) &gt; 1)</formula>
    </cfRule>
    <cfRule type="expression" dxfId="0" priority="8">
      <formula>AND(J20&lt;&gt;"", ROUND(J20,4) &lt;= 1)</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B9B8-64CD-49B7-96B0-FEAEC3121956}">
  <dimension ref="A1:A29"/>
  <sheetViews>
    <sheetView showGridLines="0" showRowColHeaders="0" showRuler="0" showWhiteSpace="0" zoomScaleNormal="100" zoomScaleSheetLayoutView="100" workbookViewId="0">
      <selection activeCell="A5" sqref="A5"/>
    </sheetView>
  </sheetViews>
  <sheetFormatPr baseColWidth="10" defaultColWidth="11.42578125" defaultRowHeight="12.75" x14ac:dyDescent="0.2"/>
  <cols>
    <col min="1" max="1" width="148.85546875" style="14" customWidth="1"/>
    <col min="2" max="10" width="11.42578125" style="14"/>
    <col min="11" max="11" width="13.5703125" style="14" customWidth="1"/>
    <col min="12" max="16384" width="11.42578125" style="14"/>
  </cols>
  <sheetData>
    <row r="1" spans="1:1" ht="69" customHeight="1" x14ac:dyDescent="0.2"/>
    <row r="2" spans="1:1" ht="96.75" customHeight="1" x14ac:dyDescent="0.2">
      <c r="A2" s="12" t="s">
        <v>47</v>
      </c>
    </row>
    <row r="3" spans="1:1" ht="18" x14ac:dyDescent="0.25">
      <c r="A3" s="10" t="s">
        <v>17</v>
      </c>
    </row>
    <row r="4" spans="1:1" ht="9.75" customHeight="1" x14ac:dyDescent="0.25">
      <c r="A4" s="10"/>
    </row>
    <row r="5" spans="1:1" ht="18" x14ac:dyDescent="0.25">
      <c r="A5" s="41" t="s">
        <v>16</v>
      </c>
    </row>
    <row r="6" spans="1:1" ht="9.75" customHeight="1" x14ac:dyDescent="0.25">
      <c r="A6" s="11"/>
    </row>
    <row r="7" spans="1:1" ht="18" x14ac:dyDescent="0.2">
      <c r="A7" s="9" t="s">
        <v>15</v>
      </c>
    </row>
    <row r="20" spans="1:1" hidden="1" x14ac:dyDescent="0.2">
      <c r="A20" s="15" t="s">
        <v>25</v>
      </c>
    </row>
    <row r="21" spans="1:1" hidden="1" x14ac:dyDescent="0.2">
      <c r="A21" s="15" t="s">
        <v>26</v>
      </c>
    </row>
    <row r="22" spans="1:1" hidden="1" x14ac:dyDescent="0.2">
      <c r="A22" s="15" t="s">
        <v>27</v>
      </c>
    </row>
    <row r="23" spans="1:1" hidden="1" x14ac:dyDescent="0.2">
      <c r="A23" s="15" t="s">
        <v>28</v>
      </c>
    </row>
    <row r="24" spans="1:1" hidden="1" x14ac:dyDescent="0.2">
      <c r="A24" s="15" t="s">
        <v>29</v>
      </c>
    </row>
    <row r="25" spans="1:1" hidden="1" x14ac:dyDescent="0.2">
      <c r="A25" s="15" t="s">
        <v>30</v>
      </c>
    </row>
    <row r="26" spans="1:1" hidden="1" x14ac:dyDescent="0.2">
      <c r="A26" s="15" t="s">
        <v>31</v>
      </c>
    </row>
    <row r="27" spans="1:1" hidden="1" x14ac:dyDescent="0.2">
      <c r="A27" s="15" t="s">
        <v>32</v>
      </c>
    </row>
    <row r="28" spans="1:1" hidden="1" x14ac:dyDescent="0.2">
      <c r="A28" s="15" t="s">
        <v>33</v>
      </c>
    </row>
    <row r="29" spans="1:1" hidden="1" x14ac:dyDescent="0.2">
      <c r="A29" s="15" t="s">
        <v>34</v>
      </c>
    </row>
  </sheetData>
  <sheetProtection algorithmName="SHA-512" hashValue="RQvgrZ4ZJRNDOf108ShN9Jw0gTHZdpbkM25HXnW4gAM4Cgoqm/JVGSQ2zFr+Dh0kWHF1fjbW+iPKpyI/BR08WA==" saltValue="STwA64Vu/w3zK9ZC6wE9Sw==" spinCount="100000" sheet="1" selectLockedCells="1"/>
  <hyperlinks>
    <hyperlink ref="A5" r:id="rId1" location="vergaberecht" display="https://www.nbank.de/Service/Rechtliches/ - vergaberecht" xr:uid="{5AE8F150-D77B-4093-9EB4-7BD103AC01C8}"/>
  </hyperlinks>
  <pageMargins left="0.39370078740157483" right="0.39370078740157483" top="0.39370078740157483" bottom="0.39370078740157483" header="0.31496062992125984" footer="0.31496062992125984"/>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Anlage 1a</vt:lpstr>
      <vt:lpstr>Anlage 1b</vt:lpstr>
      <vt:lpstr>Anlage Sachausgabenpauschale</vt:lpstr>
      <vt:lpstr>Einzureichende Unterlagen</vt:lpstr>
      <vt:lpstr>'Anlage 1a'!Druckbereich</vt:lpstr>
      <vt:lpstr>'Anlage 1b'!Druckbereich</vt:lpstr>
      <vt:lpstr>'Einzureichende Unterlagen'!Druckbereich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Etmann, Michael</dc:creator>
  <cp:lastModifiedBy>Etmann, Michael</cp:lastModifiedBy>
  <cp:lastPrinted>2025-03-03T06:31:37Z</cp:lastPrinted>
  <dcterms:created xsi:type="dcterms:W3CDTF">2024-11-14T14:34:17Z</dcterms:created>
  <dcterms:modified xsi:type="dcterms:W3CDTF">2026-03-24T14:27:38Z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2026-03-09T10:12:06Z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3d85f3cf-59a0-4bc3-8b4e-97cbf19adaf6</vt:lpwstr>
  </property>
  <property fmtid="{D5CDD505-2E9C-101B-9397-08002B2CF9AE}" pid="7" name="MSIP_Label_defa4170-0d19-0005-0004-bc88714345d2_ActionId">
    <vt:lpwstr>2b204df4-7ba9-437e-aec5-19064e2f7b2f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